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чий компьютер\Отчет\месячные отчеты\2021\отчет на 01.12.2021\"/>
    </mc:Choice>
  </mc:AlternateContent>
  <xr:revisionPtr revIDLastSave="0" documentId="13_ncr:1_{5E54E2CB-EE1B-464F-964E-2C5DCFDCA45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3" l="1"/>
  <c r="E22" i="3" l="1"/>
  <c r="E20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<sst xmlns="http://schemas.openxmlformats.org/spreadsheetml/2006/main" count="792" uniqueCount="438">
  <si>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</si>
  <si>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</si>
  <si>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</si>
  <si>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</si>
  <si>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</si>
  <si>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</si>
  <si>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</si>
  <si>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</si>
  <si>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</si>
  <si>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</si>
  <si>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</si>
  <si>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</si>
  <si>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</si>
  <si>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</si>
  <si>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Круглянского сельского поселения</t>
  </si>
  <si>
    <t>ППО Круглянского сельского поселения Азовского района</t>
  </si>
  <si>
    <t>Единица измерения: руб.</t>
  </si>
  <si>
    <t>04228757</t>
  </si>
  <si>
    <t>951</t>
  </si>
  <si>
    <t>60601440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</si>
  <si>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</si>
  <si>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</si>
  <si>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</si>
  <si>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</si>
  <si>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</si>
  <si>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</si>
  <si>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</si>
  <si>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</si>
  <si>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</si>
  <si>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</si>
  <si>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</si>
  <si>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</si>
  <si>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</si>
  <si>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</si>
  <si>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</si>
  <si>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</si>
  <si>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</si>
  <si>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</si>
  <si>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</si>
  <si>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</si>
  <si>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</si>
  <si>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</si>
  <si>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</si>
  <si>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</si>
  <si>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</si>
  <si>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</si>
  <si>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</si>
  <si>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</si>
  <si>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</si>
  <si>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</si>
  <si>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</si>
  <si>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</si>
  <si>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</si>
  <si>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</si>
  <si>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</si>
  <si>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</si>
  <si>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</si>
  <si>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</si>
  <si>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</si>
  <si>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</si>
  <si>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</si>
  <si>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</si>
  <si>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</si>
  <si>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</si>
  <si>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</si>
  <si>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</si>
  <si>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</si>
  <si>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</si>
  <si>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</si>
  <si>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</si>
  <si>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</si>
  <si>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</si>
  <si>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</si>
  <si>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</si>
  <si>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</si>
  <si>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</si>
  <si>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</si>
  <si>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</si>
  <si>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</si>
  <si>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</si>
  <si>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</si>
  <si>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</si>
  <si>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</si>
  <si>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</si>
  <si>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</si>
  <si>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</si>
  <si>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</si>
  <si>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</si>
  <si>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</si>
  <si>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</si>
  <si>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</si>
  <si>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</si>
  <si>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</si>
  <si>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</si>
  <si>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</si>
  <si>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</si>
  <si>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</si>
  <si>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</si>
  <si>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</si>
  <si>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</si>
  <si>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</si>
  <si>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</si>
  <si>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</si>
  <si>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</si>
  <si>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</si>
  <si>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</si>
  <si>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</si>
  <si>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</si>
  <si>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</si>
  <si>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</si>
  <si>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</si>
  <si>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</si>
  <si>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</si>
  <si>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</si>
  <si>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</si>
  <si>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</si>
  <si>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</si>
  <si>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</si>
  <si>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</si>
  <si>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</si>
  <si>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</si>
  <si>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</si>
  <si>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</si>
  <si>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</si>
  <si>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</si>
  <si>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</si>
  <si>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</si>
  <si>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</si>
  <si>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</si>
  <si>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</si>
  <si>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</si>
  <si>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</si>
  <si>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</si>
  <si>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</si>
  <si>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</si>
  <si>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</si>
  <si>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</si>
  <si>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</si>
  <si>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</si>
  <si>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</si>
  <si>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</si>
  <si>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</si>
  <si>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</si>
  <si>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</si>
  <si>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</si>
  <si>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</si>
  <si>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</si>
  <si>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</si>
  <si>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</si>
  <si>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</si>
  <si>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</si>
  <si>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</si>
  <si>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</si>
  <si>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</si>
  <si>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</si>
  <si>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</si>
  <si>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</si>
  <si>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</si>
  <si>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</si>
  <si>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</si>
  <si>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</si>
  <si>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</si>
  <si>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</si>
  <si>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</si>
  <si>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</si>
  <si>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</si>
  <si>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</si>
  <si>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</si>
  <si>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</si>
  <si>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</si>
  <si>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</si>
  <si>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</si>
  <si>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</si>
  <si>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</si>
  <si>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</si>
  <si>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</si>
  <si>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</si>
  <si>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</si>
  <si>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</si>
  <si>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</si>
  <si>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</si>
  <si>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Круглянском сельском поселении" муниципальной программы "Энергосбережение и повышение энергетической эффективности Круглянского сельского поселения"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</si>
  <si>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</si>
  <si>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</si>
  <si>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</si>
  <si>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</si>
  <si>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</si>
  <si>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</si>
  <si>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</si>
  <si>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</si>
  <si>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</si>
  <si>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</si>
  <si>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</si>
  <si>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</si>
  <si>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</si>
  <si>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</si>
  <si>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</si>
  <si>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</si>
  <si>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</si>
  <si>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</si>
  <si>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</si>
  <si>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</si>
  <si>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</si>
  <si>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</si>
  <si>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</si>
  <si>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</si>
  <si>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</si>
  <si>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текущий ремонт административного здания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</si>
  <si>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951 0104 1310028190 000 </t>
  </si>
  <si>
    <t xml:space="preserve">951 0104 1310028190 240 </t>
  </si>
  <si>
    <t xml:space="preserve">951 0104 1310028190 244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</si>
  <si>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</si>
  <si>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951 0104 1310028600 000 </t>
  </si>
  <si>
    <t>Уплата налогов, сборов и иных платежей</t>
  </si>
  <si>
    <t xml:space="preserve">951 0104 1310028600 850 </t>
  </si>
  <si>
    <t>Уплата прочих налогов, сборов</t>
  </si>
  <si>
    <t xml:space="preserve">951 0104 1310028600 852 </t>
  </si>
  <si>
    <t>расходы на капитальный ремонт административного здания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</si>
  <si>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951 0104 1310028770 000 </t>
  </si>
  <si>
    <t xml:space="preserve">951 0104 1310028770 240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</si>
  <si>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</si>
  <si>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951 0104 1310028770 243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</si>
  <si>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</si>
  <si>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</si>
  <si>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</si>
  <si>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</si>
  <si>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 по иным не программным мероприятиям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</si>
  <si>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</si>
  <si>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</si>
  <si>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</si>
  <si>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</si>
  <si>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 по иным не программным мероприятиям органов местного самоуправления</t>
  </si>
  <si>
    <t xml:space="preserve">951 0106 9990085040 000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</si>
  <si>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</si>
  <si>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</si>
  <si>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</si>
  <si>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>Расходы на подготовку и проведение выборов органом местного самоуправления в 2021 году по иным не программным мероприятиям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</si>
  <si>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</si>
  <si>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</si>
  <si>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</si>
  <si>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</si>
  <si>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</si>
  <si>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>Непрограммные расходы(Резервный фонд главы Круглянского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</si>
  <si>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</si>
  <si>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</si>
  <si>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</si>
  <si>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</si>
  <si>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</si>
  <si>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</si>
  <si>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951 0113 1210028340 000 </t>
  </si>
  <si>
    <t xml:space="preserve">951 0113 1210028340 240 </t>
  </si>
  <si>
    <t xml:space="preserve">951 0113 1210028340 244 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</si>
  <si>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</si>
  <si>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</si>
  <si>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</si>
  <si>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</si>
  <si>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</si>
  <si>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</si>
  <si>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 на территории Круглянского сельского поселения" муниципальной программы "Доступная среда на территории Круглянского сельского поселения"</t>
  </si>
  <si>
    <t xml:space="preserve">951 0113 1410028260 000 </t>
  </si>
  <si>
    <t xml:space="preserve">951 0113 1410028260 240 </t>
  </si>
  <si>
    <t xml:space="preserve">951 0113 1410028260 244 </t>
  </si>
  <si>
    <t>Расходы на оценку государственного имущества, признание прав и регулирование отношений недвижимости государственного собственности по иным не программным мероприятиям органов местного самоуправления</t>
  </si>
  <si>
    <t xml:space="preserve">951 0113 9990028580 000 </t>
  </si>
  <si>
    <t xml:space="preserve">951 0113 9990028580 240 </t>
  </si>
  <si>
    <t xml:space="preserve">951 0113 9990028580 244 </t>
  </si>
  <si>
    <t>Расходы на выполнение других обязательств по непрограммным расходам органов местного самоупраления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</si>
  <si>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</si>
  <si>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</si>
  <si>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</si>
  <si>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</si>
  <si>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</si>
  <si>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</si>
  <si>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</si>
  <si>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</si>
  <si>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</si>
  <si>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</si>
  <si>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</si>
  <si>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</si>
  <si>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</si>
  <si>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</si>
  <si>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</si>
  <si>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</si>
  <si>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</si>
  <si>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</si>
  <si>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противодействие преступности"</t>
  </si>
  <si>
    <t xml:space="preserve">951 0309 0320028300 000 </t>
  </si>
  <si>
    <t xml:space="preserve">951 0309 0320028300 240 </t>
  </si>
  <si>
    <t xml:space="preserve">951 0309 0320028300 244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</si>
  <si>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</si>
  <si>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</si>
  <si>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 " муниципальной программы "Пожарная безопасность"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</si>
  <si>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</si>
  <si>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</si>
  <si>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</si>
  <si>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</si>
  <si>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</si>
  <si>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</si>
  <si>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</si>
  <si>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</si>
  <si>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</si>
  <si>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расходы на мероприятия по поощрению добровольных народных дружин в рамках подпрограммы "Профилактики терроризма и экстремизма"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</si>
  <si>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</si>
  <si>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</si>
  <si>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</si>
  <si>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</si>
  <si>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</si>
  <si>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</si>
  <si>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</si>
  <si>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местного значения в рамках подпрограммы "Развитие транспортной инфраструктуры в Круглянском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</si>
  <si>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</si>
  <si>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</si>
  <si>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</si>
  <si>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</si>
  <si>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</si>
  <si>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</si>
  <si>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</si>
  <si>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непрограммых расходов</t>
  </si>
  <si>
    <t xml:space="preserve">951 0502 9990028630 000 </t>
  </si>
  <si>
    <t xml:space="preserve">951 0502 9990028630 240 </t>
  </si>
  <si>
    <t xml:space="preserve">951 0502 9990028630 244 </t>
  </si>
  <si>
    <t>Благоустройство</t>
  </si>
  <si>
    <t xml:space="preserve">951 0503 0000000000 000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</si>
  <si>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</si>
  <si>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</si>
  <si>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</si>
  <si>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951 0503 0710028610 247 </t>
  </si>
  <si>
    <t>Расходы на установку новых светильников в рамках подпрограммы "Развитие сетей наружного освещеня" муниципальной программы "Развитие сетей наружного освещения"</t>
  </si>
  <si>
    <t xml:space="preserve">951 0503 0710028940 000 </t>
  </si>
  <si>
    <t xml:space="preserve">951 0503 0710028940 240 </t>
  </si>
  <si>
    <t xml:space="preserve">951 0503 0710028940 244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</si>
  <si>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</si>
  <si>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</si>
  <si>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951 0503 0810028490 240 </t>
  </si>
  <si>
    <t xml:space="preserve">951 0503 0810028490 244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</si>
  <si>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</si>
  <si>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</si>
  <si>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</si>
  <si>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</si>
  <si>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Круглянского сельского поселения в рамках подпрограммы "Прочее благоустройство" муниципальной программы "Благоустройство территории"</t>
  </si>
  <si>
    <t xml:space="preserve">951 0503 0910028520 000 </t>
  </si>
  <si>
    <t xml:space="preserve">951 0503 0910028520 240 </t>
  </si>
  <si>
    <t xml:space="preserve">951 0503 0910028520 243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</si>
  <si>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</si>
  <si>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территории"</t>
  </si>
  <si>
    <t xml:space="preserve">951 0503 0910028530 000 </t>
  </si>
  <si>
    <t xml:space="preserve">951 0503 0910028530 240 </t>
  </si>
  <si>
    <t xml:space="preserve">951 0503 0910028530 244 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</si>
  <si>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</si>
  <si>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</si>
  <si>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</si>
  <si>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</si>
  <si>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</si>
  <si>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</si>
  <si>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</si>
  <si>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Круглянском сельском поселении" муниципальной программы "Развитие муниципальной службы в Круглянском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</si>
  <si>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</si>
  <si>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</si>
  <si>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</si>
  <si>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</si>
  <si>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</si>
  <si>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</si>
  <si>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</si>
  <si>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</si>
  <si>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</si>
  <si>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</si>
  <si>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</si>
  <si>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</si>
  <si>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</si>
  <si>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</si>
  <si>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</si>
  <si>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</si>
  <si>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</si>
  <si>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</si>
  <si>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</si>
  <si>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лицам, замещающим муниципальные должности и должности муниципальной службы, достигших пенсионного возраста в Круглянском сельском поселении в рамках подпрограммы ""Социальная поддержка граждан" муниципальной программы ""Социальная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</si>
  <si>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</si>
  <si>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</si>
  <si>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</si>
  <si>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</si>
  <si>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</si>
  <si>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</si>
  <si>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</si>
  <si>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</si>
  <si>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</si>
  <si>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</si>
  <si>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</si>
  <si>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</si>
  <si>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</si>
  <si>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</si>
  <si>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</si>
  <si>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</si>
  <si>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</si>
  <si>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</si>
  <si>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</si>
  <si>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</si>
  <si>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</si>
  <si>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</si>
  <si>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</si>
  <si>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</si>
  <si>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</si>
  <si>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</si>
  <si>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</si>
  <si>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</si>
  <si>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</si>
  <si>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</si>
  <si>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</si>
  <si>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</si>
  <si>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</si>
  <si>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</si>
  <si>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</si>
  <si>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</si>
  <si>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</si>
  <si>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</si>
  <si>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</si>
  <si>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</si>
  <si>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</si>
  <si>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</si>
  <si>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</si>
  <si>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</si>
  <si>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</si>
  <si>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</si>
  <si>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</si>
  <si>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</si>
  <si>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</si>
  <si>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</si>
  <si>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</si>
  <si>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</si>
  <si>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</si>
  <si>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</si>
  <si>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</si>
  <si>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</si>
  <si>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</si>
  <si>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058001-08</t>
  </si>
  <si>
    <t>Доходы/PERIOD</t>
  </si>
  <si>
    <t>на 01 декабря 2021 года</t>
  </si>
  <si>
    <t>"02"    декабря 2021  г.</t>
  </si>
  <si>
    <t>20 069 240,98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</si>
</sst>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165" fontId="5" fillId="0" borderId="31" xfId="0" applyNumberFormat="1" applyFont="1" applyBorder="1" applyAlignment="1" applyProtection="1">
      <alignment horizontal="left" wrapText="1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37" xfId="0" applyNumberFormat="1" applyFont="1" applyBorder="1" applyAlignment="1" applyProtection="1">
      <alignment horizontal="center" wrapText="1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94914</xdr:rowOff>
    </xdr:from>
    <xdr:to>
      <xdr:col>2</xdr:col>
      <xdr:colOff>1895308</xdr:colOff>
      <xdr:row>26</xdr:row>
      <xdr:rowOff>109033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5B84A4E-1C53-480F-90B8-00E5E1B387B3}"/>
            </a:ext>
          </a:extLst>
        </xdr:cNvPr>
        <xdr:cNvGrpSpPr>
          <a:grpSpLocks/>
        </xdr:cNvGrpSpPr>
      </xdr:nvGrpSpPr>
      <xdr:grpSpPr bwMode="auto">
        <a:xfrm>
          <a:off x="5233" y="4381164"/>
          <a:ext cx="5080950" cy="337969"/>
          <a:chOff x="1" y="-46"/>
          <a:chExt cx="971" cy="232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41750F4A-9E4B-4DCC-8E5A-2E5349084F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46"/>
            <a:ext cx="347" cy="1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9908388F-97A6-43E1-94B6-AB14007A86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4807FF6-75CF-42CC-BC15-9F5637C7AC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1E9C2C-0164-496D-A217-8521B4B26E8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74E7941A-80FE-427D-9725-17E043C737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/>
              <a:t>Н.П.</a:t>
            </a:r>
            <a:r>
              <a:rPr lang="ru-RU" sz="1200" baseline="0"/>
              <a:t> Горностаев</a:t>
            </a:r>
            <a:endParaRPr lang="ru-RU" sz="1200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768AB1D-100B-42BF-92D5-65081AF496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36303CE4-5F05-4F56-9AC5-4E33616382E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27</xdr:row>
      <xdr:rowOff>56964</xdr:rowOff>
    </xdr:from>
    <xdr:to>
      <xdr:col>2</xdr:col>
      <xdr:colOff>1895308</xdr:colOff>
      <xdr:row>30</xdr:row>
      <xdr:rowOff>135218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E7BE3D3C-65A6-46E1-9421-CB26182578C1}"/>
            </a:ext>
          </a:extLst>
        </xdr:cNvPr>
        <xdr:cNvGrpSpPr>
          <a:grpSpLocks/>
        </xdr:cNvGrpSpPr>
      </xdr:nvGrpSpPr>
      <xdr:grpSpPr bwMode="auto">
        <a:xfrm>
          <a:off x="5233" y="4828989"/>
          <a:ext cx="5080950" cy="564029"/>
          <a:chOff x="1" y="-97"/>
          <a:chExt cx="971" cy="302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DDBA368-5ED3-4C9C-B78B-611C10E5C6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97"/>
            <a:ext cx="416" cy="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71AFE376-9E7B-4906-9300-0FD970EFB4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95FDC2D-6C2B-43DF-ADFD-067799853F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14A29B3-6B2E-4E79-AFBB-03904E23F095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32AFCF0-B4C7-4A1A-8524-3E85EE9077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>
                <a:latin typeface="Times New Roman" panose="02020603050405020304" pitchFamily="18" charset="0"/>
                <a:cs typeface="Times New Roman" panose="02020603050405020304" pitchFamily="18" charset="0"/>
              </a:rPr>
              <a:t>Н.И. Жигулина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2354CCE-8239-4C8E-8608-B1EE19625F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9901FC2-5F2D-40A7-8F0F-FEF583AA3E9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31</xdr:row>
      <xdr:rowOff>114636</xdr:rowOff>
    </xdr:from>
    <xdr:to>
      <xdr:col>2</xdr:col>
      <xdr:colOff>1895308</xdr:colOff>
      <xdr:row>34</xdr:row>
      <xdr:rowOff>21515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270006B-6A28-4174-8504-8B7400B76A8E}"/>
            </a:ext>
          </a:extLst>
        </xdr:cNvPr>
        <xdr:cNvGrpSpPr>
          <a:grpSpLocks/>
        </xdr:cNvGrpSpPr>
      </xdr:nvGrpSpPr>
      <xdr:grpSpPr bwMode="auto">
        <a:xfrm>
          <a:off x="5233" y="5534361"/>
          <a:ext cx="5080950" cy="392654"/>
          <a:chOff x="1" y="-106"/>
          <a:chExt cx="971" cy="292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0B15C76-2A18-4325-8E3F-D0E5A21B54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3610498-B085-4FAB-AFC3-0028EF4F67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47B1F3B-A5A2-4179-BCE1-66074A6A19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B45D6B4-1106-4777-8537-9D116DC4361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8998901-EBAF-449E-B9EA-CB2CEC5508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06"/>
            <a:ext cx="347" cy="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>
                <a:latin typeface="Times New Roman" panose="02020603050405020304" pitchFamily="18" charset="0"/>
                <a:cs typeface="Times New Roman" panose="02020603050405020304" pitchFamily="18" charset="0"/>
              </a:rPr>
              <a:t>Н.И. Жигулина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776475C0-CA7C-4D31-A862-78AFA34F30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5F89A539-1EAE-4DE8-835F-655B7FBE968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9"/>
  <sheetViews>
    <sheetView showGridLines="0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30"/>
      <c r="B1" s="130"/>
      <c r="C1" s="130"/>
      <c r="D1" s="130"/>
      <c r="E1" s="2"/>
      <c r="F1" s="2"/>
    </row>
    <row r="2" spans="1:6" ht="16.899999999999999" customHeight="1" x14ac:dyDescent="0.25">
      <c r="A2" s="130" t="s">
        <v>0</v>
      </c>
      <c r="B2" s="130"/>
      <c r="C2" s="130"/>
      <c r="D2" s="13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31" t="s">
        <v>435</v>
      </c>
      <c r="B4" s="131"/>
      <c r="C4" s="131"/>
      <c r="D4" s="131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32" t="s">
        <v>14</v>
      </c>
      <c r="C6" s="133"/>
      <c r="D6" s="133"/>
      <c r="E6" s="3" t="s">
        <v>8</v>
      </c>
      <c r="F6" s="11" t="s">
        <v>18</v>
      </c>
    </row>
    <row r="7" spans="1:6" x14ac:dyDescent="0.2">
      <c r="A7" s="12" t="s">
        <v>9</v>
      </c>
      <c r="B7" s="134" t="s">
        <v>15</v>
      </c>
      <c r="C7" s="134"/>
      <c r="D7" s="134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30" t="s">
        <v>20</v>
      </c>
      <c r="B10" s="130"/>
      <c r="C10" s="130"/>
      <c r="D10" s="130"/>
      <c r="E10" s="1"/>
      <c r="F10" s="18"/>
    </row>
    <row r="11" spans="1:6" ht="4.1500000000000004" customHeight="1" x14ac:dyDescent="0.2">
      <c r="A11" s="124" t="s">
        <v>21</v>
      </c>
      <c r="B11" s="115" t="s">
        <v>22</v>
      </c>
      <c r="C11" s="121" t="s">
        <v>23</v>
      </c>
      <c r="D11" s="118" t="s">
        <v>24</v>
      </c>
      <c r="E11" s="118" t="s">
        <v>25</v>
      </c>
      <c r="F11" s="127" t="s">
        <v>26</v>
      </c>
    </row>
    <row r="12" spans="1:6" ht="3.6" customHeight="1" x14ac:dyDescent="0.2">
      <c r="A12" s="125"/>
      <c r="B12" s="116"/>
      <c r="C12" s="122"/>
      <c r="D12" s="119"/>
      <c r="E12" s="119"/>
      <c r="F12" s="128"/>
    </row>
    <row r="13" spans="1:6" ht="3" customHeight="1" x14ac:dyDescent="0.2">
      <c r="A13" s="125"/>
      <c r="B13" s="116"/>
      <c r="C13" s="122"/>
      <c r="D13" s="119"/>
      <c r="E13" s="119"/>
      <c r="F13" s="128"/>
    </row>
    <row r="14" spans="1:6" ht="3" customHeight="1" x14ac:dyDescent="0.2">
      <c r="A14" s="125"/>
      <c r="B14" s="116"/>
      <c r="C14" s="122"/>
      <c r="D14" s="119"/>
      <c r="E14" s="119"/>
      <c r="F14" s="128"/>
    </row>
    <row r="15" spans="1:6" ht="3" customHeight="1" x14ac:dyDescent="0.2">
      <c r="A15" s="125"/>
      <c r="B15" s="116"/>
      <c r="C15" s="122"/>
      <c r="D15" s="119"/>
      <c r="E15" s="119"/>
      <c r="F15" s="128"/>
    </row>
    <row r="16" spans="1:6" ht="3" customHeight="1" x14ac:dyDescent="0.2">
      <c r="A16" s="125"/>
      <c r="B16" s="116"/>
      <c r="C16" s="122"/>
      <c r="D16" s="119"/>
      <c r="E16" s="119"/>
      <c r="F16" s="128"/>
    </row>
    <row r="17" spans="1:6" ht="23.45" customHeight="1" x14ac:dyDescent="0.2">
      <c r="A17" s="126"/>
      <c r="B17" s="117"/>
      <c r="C17" s="123"/>
      <c r="D17" s="120"/>
      <c r="E17" s="120"/>
      <c r="F17" s="129"/>
    </row>
    <row r="18" spans="1:6" ht="12.6" customHeight="1" x14ac:dyDescent="0.2">
      <c r="A18" s="55">
        <v>1</v>
      </c>
      <c r="B18" s="56">
        <v>2</v>
      </c>
      <c r="C18" s="69">
        <v>3</v>
      </c>
      <c r="D18" s="70" t="s">
        <v>27</v>
      </c>
      <c r="E18" s="71" t="s">
        <v>28</v>
      </c>
      <c r="F18" s="72" t="s">
        <v>29</v>
      </c>
    </row>
    <row r="19" spans="1:6" ht="15" x14ac:dyDescent="0.25">
      <c r="A19" s="60" t="s">
        <v>30</v>
      </c>
      <c r="B19" s="61" t="s">
        <v>31</v>
      </c>
      <c r="C19" s="73" t="s">
        <v>32</v>
      </c>
      <c r="D19" s="74">
        <v>17039500</v>
      </c>
      <c r="E19" s="75">
        <v>16220175.470000001</v>
      </c>
      <c r="F19" s="74">
        <f>IF(OR(D19="-",IF(E19="-",0,E19)&gt;=IF(D19="-",0,D19)),"-",IF(D19="-",0,D19)-IF(E19="-",0,E19))</f>
        <v>819324.52999999933</v>
      </c>
    </row>
    <row r="20" spans="1:6" ht="15" x14ac:dyDescent="0.25">
      <c r="A20" s="64" t="s">
        <v>33</v>
      </c>
      <c r="B20" s="65"/>
      <c r="C20" s="76"/>
      <c r="D20" s="77"/>
      <c r="E20" s="77"/>
      <c r="F20" s="78"/>
    </row>
    <row r="21" spans="1:6" ht="15" x14ac:dyDescent="0.25">
      <c r="A21" s="66" t="s">
        <v>34</v>
      </c>
      <c r="B21" s="67" t="s">
        <v>31</v>
      </c>
      <c r="C21" s="79" t="s">
        <v>35</v>
      </c>
      <c r="D21" s="80">
        <v>7307600</v>
      </c>
      <c r="E21" s="80">
        <v>7018022.7400000002</v>
      </c>
      <c r="F21" s="81">
        <f t="shared" ref="F21:F52" si="0">IF(OR(D21="-",IF(E21="-",0,E21)&gt;=IF(D21="-",0,D21)),"-",IF(D21="-",0,D21)-IF(E21="-",0,E21))</f>
        <v>289577.25999999978</v>
      </c>
    </row>
    <row r="22" spans="1:6" ht="15" x14ac:dyDescent="0.25">
      <c r="A22" s="66" t="s">
        <v>36</v>
      </c>
      <c r="B22" s="67" t="s">
        <v>31</v>
      </c>
      <c r="C22" s="79" t="s">
        <v>37</v>
      </c>
      <c r="D22" s="80">
        <v>999400</v>
      </c>
      <c r="E22" s="80">
        <v>1284137.6399999999</v>
      </c>
      <c r="F22" s="81" t="str">
        <f t="shared" si="0"/>
        <v>-</v>
      </c>
    </row>
    <row r="23" spans="1:6" ht="15" x14ac:dyDescent="0.25">
      <c r="A23" s="66" t="s">
        <v>38</v>
      </c>
      <c r="B23" s="67" t="s">
        <v>31</v>
      </c>
      <c r="C23" s="79" t="s">
        <v>39</v>
      </c>
      <c r="D23" s="80">
        <v>999400</v>
      </c>
      <c r="E23" s="80">
        <v>1284137.6399999999</v>
      </c>
      <c r="F23" s="81" t="str">
        <f t="shared" si="0"/>
        <v>-</v>
      </c>
    </row>
    <row r="24" spans="1:6" ht="86.1" customHeight="1" x14ac:dyDescent="0.25">
      <c r="A24" s="68" t="s">
        <v>40</v>
      </c>
      <c r="B24" s="67" t="s">
        <v>31</v>
      </c>
      <c r="C24" s="79" t="s">
        <v>41</v>
      </c>
      <c r="D24" s="80">
        <v>999400</v>
      </c>
      <c r="E24" s="80">
        <v>1277252.75</v>
      </c>
      <c r="F24" s="81" t="str">
        <f t="shared" si="0"/>
        <v>-</v>
      </c>
    </row>
    <row r="25" spans="1:6" ht="114.75" customHeight="1" x14ac:dyDescent="0.25">
      <c r="A25" s="68" t="s">
        <v>42</v>
      </c>
      <c r="B25" s="67" t="s">
        <v>31</v>
      </c>
      <c r="C25" s="79" t="s">
        <v>43</v>
      </c>
      <c r="D25" s="80" t="s">
        <v>44</v>
      </c>
      <c r="E25" s="80">
        <v>1275501.5</v>
      </c>
      <c r="F25" s="81" t="str">
        <f t="shared" si="0"/>
        <v>-</v>
      </c>
    </row>
    <row r="26" spans="1:6" ht="98.45" customHeight="1" x14ac:dyDescent="0.25">
      <c r="A26" s="68" t="s">
        <v>45</v>
      </c>
      <c r="B26" s="67" t="s">
        <v>31</v>
      </c>
      <c r="C26" s="79" t="s">
        <v>46</v>
      </c>
      <c r="D26" s="80" t="s">
        <v>44</v>
      </c>
      <c r="E26" s="80">
        <v>449.04</v>
      </c>
      <c r="F26" s="81" t="str">
        <f t="shared" si="0"/>
        <v>-</v>
      </c>
    </row>
    <row r="27" spans="1:6" ht="111.75" customHeight="1" x14ac:dyDescent="0.25">
      <c r="A27" s="68" t="s">
        <v>47</v>
      </c>
      <c r="B27" s="67" t="s">
        <v>31</v>
      </c>
      <c r="C27" s="79" t="s">
        <v>48</v>
      </c>
      <c r="D27" s="80" t="s">
        <v>44</v>
      </c>
      <c r="E27" s="80">
        <v>1302.21</v>
      </c>
      <c r="F27" s="81" t="str">
        <f t="shared" si="0"/>
        <v>-</v>
      </c>
    </row>
    <row r="28" spans="1:6" ht="117" customHeight="1" x14ac:dyDescent="0.25">
      <c r="A28" s="68" t="s">
        <v>49</v>
      </c>
      <c r="B28" s="67" t="s">
        <v>31</v>
      </c>
      <c r="C28" s="79" t="s">
        <v>50</v>
      </c>
      <c r="D28" s="80" t="s">
        <v>44</v>
      </c>
      <c r="E28" s="80">
        <v>2062.61</v>
      </c>
      <c r="F28" s="81" t="str">
        <f t="shared" si="0"/>
        <v>-</v>
      </c>
    </row>
    <row r="29" spans="1:6" ht="172.35" customHeight="1" x14ac:dyDescent="0.25">
      <c r="A29" s="68" t="s">
        <v>51</v>
      </c>
      <c r="B29" s="67" t="s">
        <v>31</v>
      </c>
      <c r="C29" s="79" t="s">
        <v>52</v>
      </c>
      <c r="D29" s="80" t="s">
        <v>44</v>
      </c>
      <c r="E29" s="80">
        <v>2040.36</v>
      </c>
      <c r="F29" s="81" t="str">
        <f t="shared" si="0"/>
        <v>-</v>
      </c>
    </row>
    <row r="30" spans="1:6" ht="147.6" customHeight="1" x14ac:dyDescent="0.25">
      <c r="A30" s="68" t="s">
        <v>53</v>
      </c>
      <c r="B30" s="67" t="s">
        <v>31</v>
      </c>
      <c r="C30" s="79" t="s">
        <v>54</v>
      </c>
      <c r="D30" s="80" t="s">
        <v>44</v>
      </c>
      <c r="E30" s="80">
        <v>0.65</v>
      </c>
      <c r="F30" s="81" t="str">
        <f t="shared" si="0"/>
        <v>-</v>
      </c>
    </row>
    <row r="31" spans="1:6" ht="172.35" customHeight="1" x14ac:dyDescent="0.25">
      <c r="A31" s="68" t="s">
        <v>55</v>
      </c>
      <c r="B31" s="67" t="s">
        <v>31</v>
      </c>
      <c r="C31" s="79" t="s">
        <v>56</v>
      </c>
      <c r="D31" s="80" t="s">
        <v>44</v>
      </c>
      <c r="E31" s="80">
        <v>21.6</v>
      </c>
      <c r="F31" s="81" t="str">
        <f t="shared" si="0"/>
        <v>-</v>
      </c>
    </row>
    <row r="32" spans="1:6" ht="49.15" customHeight="1" x14ac:dyDescent="0.25">
      <c r="A32" s="66" t="s">
        <v>57</v>
      </c>
      <c r="B32" s="67" t="s">
        <v>31</v>
      </c>
      <c r="C32" s="79" t="s">
        <v>58</v>
      </c>
      <c r="D32" s="80" t="s">
        <v>44</v>
      </c>
      <c r="E32" s="80">
        <v>-2406.64</v>
      </c>
      <c r="F32" s="81" t="str">
        <f t="shared" si="0"/>
        <v>-</v>
      </c>
    </row>
    <row r="33" spans="1:6" ht="86.1" customHeight="1" x14ac:dyDescent="0.25">
      <c r="A33" s="66" t="s">
        <v>59</v>
      </c>
      <c r="B33" s="67" t="s">
        <v>31</v>
      </c>
      <c r="C33" s="79" t="s">
        <v>60</v>
      </c>
      <c r="D33" s="80" t="s">
        <v>44</v>
      </c>
      <c r="E33" s="80">
        <v>8970.16</v>
      </c>
      <c r="F33" s="81" t="str">
        <f t="shared" si="0"/>
        <v>-</v>
      </c>
    </row>
    <row r="34" spans="1:6" ht="61.5" customHeight="1" x14ac:dyDescent="0.25">
      <c r="A34" s="66" t="s">
        <v>61</v>
      </c>
      <c r="B34" s="67" t="s">
        <v>31</v>
      </c>
      <c r="C34" s="79" t="s">
        <v>62</v>
      </c>
      <c r="D34" s="80" t="s">
        <v>44</v>
      </c>
      <c r="E34" s="80">
        <v>-11657.6</v>
      </c>
      <c r="F34" s="81" t="str">
        <f t="shared" si="0"/>
        <v>-</v>
      </c>
    </row>
    <row r="35" spans="1:6" ht="86.1" customHeight="1" x14ac:dyDescent="0.25">
      <c r="A35" s="66" t="s">
        <v>63</v>
      </c>
      <c r="B35" s="67" t="s">
        <v>31</v>
      </c>
      <c r="C35" s="79" t="s">
        <v>64</v>
      </c>
      <c r="D35" s="80" t="s">
        <v>44</v>
      </c>
      <c r="E35" s="80">
        <v>280.8</v>
      </c>
      <c r="F35" s="81" t="str">
        <f t="shared" si="0"/>
        <v>-</v>
      </c>
    </row>
    <row r="36" spans="1:6" ht="110.65" customHeight="1" x14ac:dyDescent="0.25">
      <c r="A36" s="68" t="s">
        <v>65</v>
      </c>
      <c r="B36" s="67" t="s">
        <v>31</v>
      </c>
      <c r="C36" s="79" t="s">
        <v>66</v>
      </c>
      <c r="D36" s="80" t="s">
        <v>44</v>
      </c>
      <c r="E36" s="80">
        <v>7228.92</v>
      </c>
      <c r="F36" s="81" t="str">
        <f t="shared" si="0"/>
        <v>-</v>
      </c>
    </row>
    <row r="37" spans="1:6" ht="147.6" customHeight="1" x14ac:dyDescent="0.25">
      <c r="A37" s="68" t="s">
        <v>67</v>
      </c>
      <c r="B37" s="67" t="s">
        <v>31</v>
      </c>
      <c r="C37" s="79" t="s">
        <v>68</v>
      </c>
      <c r="D37" s="80" t="s">
        <v>44</v>
      </c>
      <c r="E37" s="80">
        <v>7228.92</v>
      </c>
      <c r="F37" s="81" t="str">
        <f t="shared" si="0"/>
        <v>-</v>
      </c>
    </row>
    <row r="38" spans="1:6" ht="15" x14ac:dyDescent="0.25">
      <c r="A38" s="66" t="s">
        <v>69</v>
      </c>
      <c r="B38" s="67" t="s">
        <v>31</v>
      </c>
      <c r="C38" s="79" t="s">
        <v>70</v>
      </c>
      <c r="D38" s="80" t="s">
        <v>44</v>
      </c>
      <c r="E38" s="80">
        <v>34768.400000000001</v>
      </c>
      <c r="F38" s="81" t="str">
        <f t="shared" si="0"/>
        <v>-</v>
      </c>
    </row>
    <row r="39" spans="1:6" ht="15" x14ac:dyDescent="0.25">
      <c r="A39" s="66" t="s">
        <v>71</v>
      </c>
      <c r="B39" s="67" t="s">
        <v>31</v>
      </c>
      <c r="C39" s="79" t="s">
        <v>72</v>
      </c>
      <c r="D39" s="80" t="s">
        <v>44</v>
      </c>
      <c r="E39" s="80">
        <v>34768.400000000001</v>
      </c>
      <c r="F39" s="81" t="str">
        <f t="shared" si="0"/>
        <v>-</v>
      </c>
    </row>
    <row r="40" spans="1:6" ht="15" x14ac:dyDescent="0.25">
      <c r="A40" s="66" t="s">
        <v>71</v>
      </c>
      <c r="B40" s="67" t="s">
        <v>31</v>
      </c>
      <c r="C40" s="79" t="s">
        <v>73</v>
      </c>
      <c r="D40" s="80" t="s">
        <v>44</v>
      </c>
      <c r="E40" s="80">
        <v>34768.400000000001</v>
      </c>
      <c r="F40" s="81" t="str">
        <f t="shared" si="0"/>
        <v>-</v>
      </c>
    </row>
    <row r="41" spans="1:6" ht="49.15" customHeight="1" x14ac:dyDescent="0.25">
      <c r="A41" s="66" t="s">
        <v>74</v>
      </c>
      <c r="B41" s="67" t="s">
        <v>31</v>
      </c>
      <c r="C41" s="79" t="s">
        <v>75</v>
      </c>
      <c r="D41" s="80" t="s">
        <v>44</v>
      </c>
      <c r="E41" s="80">
        <v>34768.400000000001</v>
      </c>
      <c r="F41" s="81" t="str">
        <f t="shared" si="0"/>
        <v>-</v>
      </c>
    </row>
    <row r="42" spans="1:6" ht="15" x14ac:dyDescent="0.25">
      <c r="A42" s="66" t="s">
        <v>76</v>
      </c>
      <c r="B42" s="67" t="s">
        <v>31</v>
      </c>
      <c r="C42" s="79" t="s">
        <v>77</v>
      </c>
      <c r="D42" s="80">
        <v>6135100</v>
      </c>
      <c r="E42" s="80">
        <v>5518548.3499999996</v>
      </c>
      <c r="F42" s="81">
        <f t="shared" si="0"/>
        <v>616551.65000000037</v>
      </c>
    </row>
    <row r="43" spans="1:6" ht="15" x14ac:dyDescent="0.25">
      <c r="A43" s="66" t="s">
        <v>78</v>
      </c>
      <c r="B43" s="67" t="s">
        <v>31</v>
      </c>
      <c r="C43" s="79" t="s">
        <v>79</v>
      </c>
      <c r="D43" s="80">
        <v>451400</v>
      </c>
      <c r="E43" s="80">
        <v>393087.82</v>
      </c>
      <c r="F43" s="81">
        <f t="shared" si="0"/>
        <v>58312.179999999993</v>
      </c>
    </row>
    <row r="44" spans="1:6" ht="61.5" customHeight="1" x14ac:dyDescent="0.25">
      <c r="A44" s="66" t="s">
        <v>80</v>
      </c>
      <c r="B44" s="67" t="s">
        <v>31</v>
      </c>
      <c r="C44" s="79" t="s">
        <v>81</v>
      </c>
      <c r="D44" s="80">
        <v>451400</v>
      </c>
      <c r="E44" s="80">
        <v>393087.82</v>
      </c>
      <c r="F44" s="81">
        <f t="shared" si="0"/>
        <v>58312.179999999993</v>
      </c>
    </row>
    <row r="45" spans="1:6" ht="98.45" customHeight="1" x14ac:dyDescent="0.25">
      <c r="A45" s="66" t="s">
        <v>82</v>
      </c>
      <c r="B45" s="67" t="s">
        <v>31</v>
      </c>
      <c r="C45" s="79" t="s">
        <v>83</v>
      </c>
      <c r="D45" s="80" t="s">
        <v>44</v>
      </c>
      <c r="E45" s="80">
        <v>392200.66</v>
      </c>
      <c r="F45" s="81" t="str">
        <f t="shared" si="0"/>
        <v>-</v>
      </c>
    </row>
    <row r="46" spans="1:6" ht="73.900000000000006" customHeight="1" x14ac:dyDescent="0.25">
      <c r="A46" s="66" t="s">
        <v>84</v>
      </c>
      <c r="B46" s="67" t="s">
        <v>31</v>
      </c>
      <c r="C46" s="79" t="s">
        <v>85</v>
      </c>
      <c r="D46" s="80" t="s">
        <v>44</v>
      </c>
      <c r="E46" s="80">
        <v>887.16</v>
      </c>
      <c r="F46" s="81" t="str">
        <f t="shared" si="0"/>
        <v>-</v>
      </c>
    </row>
    <row r="47" spans="1:6" ht="15" x14ac:dyDescent="0.25">
      <c r="A47" s="66" t="s">
        <v>86</v>
      </c>
      <c r="B47" s="67" t="s">
        <v>31</v>
      </c>
      <c r="C47" s="79" t="s">
        <v>87</v>
      </c>
      <c r="D47" s="80">
        <v>5683700</v>
      </c>
      <c r="E47" s="80">
        <v>5125460.53</v>
      </c>
      <c r="F47" s="81">
        <f t="shared" si="0"/>
        <v>558239.46999999974</v>
      </c>
    </row>
    <row r="48" spans="1:6" ht="15" x14ac:dyDescent="0.25">
      <c r="A48" s="66" t="s">
        <v>88</v>
      </c>
      <c r="B48" s="67" t="s">
        <v>31</v>
      </c>
      <c r="C48" s="79" t="s">
        <v>89</v>
      </c>
      <c r="D48" s="80">
        <v>805800</v>
      </c>
      <c r="E48" s="80">
        <v>1562114.2</v>
      </c>
      <c r="F48" s="81" t="str">
        <f t="shared" si="0"/>
        <v>-</v>
      </c>
    </row>
    <row r="49" spans="1:6" ht="49.15" customHeight="1" x14ac:dyDescent="0.25">
      <c r="A49" s="66" t="s">
        <v>90</v>
      </c>
      <c r="B49" s="67" t="s">
        <v>31</v>
      </c>
      <c r="C49" s="79" t="s">
        <v>91</v>
      </c>
      <c r="D49" s="80">
        <v>805800</v>
      </c>
      <c r="E49" s="80">
        <v>1562114.2</v>
      </c>
      <c r="F49" s="81" t="str">
        <f t="shared" si="0"/>
        <v>-</v>
      </c>
    </row>
    <row r="50" spans="1:6" ht="86.1" customHeight="1" x14ac:dyDescent="0.25">
      <c r="A50" s="66" t="s">
        <v>92</v>
      </c>
      <c r="B50" s="67" t="s">
        <v>31</v>
      </c>
      <c r="C50" s="79" t="s">
        <v>93</v>
      </c>
      <c r="D50" s="80" t="s">
        <v>44</v>
      </c>
      <c r="E50" s="80">
        <v>1548287.54</v>
      </c>
      <c r="F50" s="81" t="str">
        <f t="shared" si="0"/>
        <v>-</v>
      </c>
    </row>
    <row r="51" spans="1:6" ht="61.5" customHeight="1" x14ac:dyDescent="0.25">
      <c r="A51" s="66" t="s">
        <v>94</v>
      </c>
      <c r="B51" s="67" t="s">
        <v>31</v>
      </c>
      <c r="C51" s="79" t="s">
        <v>95</v>
      </c>
      <c r="D51" s="80" t="s">
        <v>44</v>
      </c>
      <c r="E51" s="80">
        <v>13826.66</v>
      </c>
      <c r="F51" s="81" t="str">
        <f t="shared" si="0"/>
        <v>-</v>
      </c>
    </row>
    <row r="52" spans="1:6" ht="15" x14ac:dyDescent="0.25">
      <c r="A52" s="66" t="s">
        <v>96</v>
      </c>
      <c r="B52" s="67" t="s">
        <v>31</v>
      </c>
      <c r="C52" s="79" t="s">
        <v>97</v>
      </c>
      <c r="D52" s="80">
        <v>4877900</v>
      </c>
      <c r="E52" s="80">
        <v>3563346.33</v>
      </c>
      <c r="F52" s="81">
        <f t="shared" si="0"/>
        <v>1314553.67</v>
      </c>
    </row>
    <row r="53" spans="1:6" ht="49.15" customHeight="1" x14ac:dyDescent="0.25">
      <c r="A53" s="66" t="s">
        <v>98</v>
      </c>
      <c r="B53" s="67" t="s">
        <v>31</v>
      </c>
      <c r="C53" s="79" t="s">
        <v>99</v>
      </c>
      <c r="D53" s="80">
        <v>4877900</v>
      </c>
      <c r="E53" s="80">
        <v>3563346.33</v>
      </c>
      <c r="F53" s="81">
        <f t="shared" ref="F53:F84" si="1">IF(OR(D53="-",IF(E53="-",0,E53)&gt;=IF(D53="-",0,D53)),"-",IF(D53="-",0,D53)-IF(E53="-",0,E53))</f>
        <v>1314553.67</v>
      </c>
    </row>
    <row r="54" spans="1:6" ht="86.1" customHeight="1" x14ac:dyDescent="0.25">
      <c r="A54" s="66" t="s">
        <v>100</v>
      </c>
      <c r="B54" s="67" t="s">
        <v>31</v>
      </c>
      <c r="C54" s="79" t="s">
        <v>101</v>
      </c>
      <c r="D54" s="80" t="s">
        <v>44</v>
      </c>
      <c r="E54" s="80">
        <v>3552176.2</v>
      </c>
      <c r="F54" s="81" t="str">
        <f t="shared" si="1"/>
        <v>-</v>
      </c>
    </row>
    <row r="55" spans="1:6" ht="61.5" customHeight="1" x14ac:dyDescent="0.25">
      <c r="A55" s="66" t="s">
        <v>102</v>
      </c>
      <c r="B55" s="67" t="s">
        <v>31</v>
      </c>
      <c r="C55" s="79" t="s">
        <v>103</v>
      </c>
      <c r="D55" s="80" t="s">
        <v>44</v>
      </c>
      <c r="E55" s="80">
        <v>11170.13</v>
      </c>
      <c r="F55" s="81" t="str">
        <f t="shared" si="1"/>
        <v>-</v>
      </c>
    </row>
    <row r="56" spans="1:6" ht="15" x14ac:dyDescent="0.25">
      <c r="A56" s="66" t="s">
        <v>104</v>
      </c>
      <c r="B56" s="67" t="s">
        <v>31</v>
      </c>
      <c r="C56" s="79" t="s">
        <v>105</v>
      </c>
      <c r="D56" s="80">
        <v>23400</v>
      </c>
      <c r="E56" s="80">
        <v>30250</v>
      </c>
      <c r="F56" s="81" t="str">
        <f t="shared" si="1"/>
        <v>-</v>
      </c>
    </row>
    <row r="57" spans="1:6" ht="49.15" customHeight="1" x14ac:dyDescent="0.25">
      <c r="A57" s="66" t="s">
        <v>106</v>
      </c>
      <c r="B57" s="67" t="s">
        <v>31</v>
      </c>
      <c r="C57" s="79" t="s">
        <v>107</v>
      </c>
      <c r="D57" s="80">
        <v>23400</v>
      </c>
      <c r="E57" s="80">
        <v>30250</v>
      </c>
      <c r="F57" s="81" t="str">
        <f t="shared" si="1"/>
        <v>-</v>
      </c>
    </row>
    <row r="58" spans="1:6" ht="86.1" customHeight="1" x14ac:dyDescent="0.25">
      <c r="A58" s="66" t="s">
        <v>108</v>
      </c>
      <c r="B58" s="67" t="s">
        <v>31</v>
      </c>
      <c r="C58" s="79" t="s">
        <v>109</v>
      </c>
      <c r="D58" s="80">
        <v>23400</v>
      </c>
      <c r="E58" s="80">
        <v>30250</v>
      </c>
      <c r="F58" s="81" t="str">
        <f t="shared" si="1"/>
        <v>-</v>
      </c>
    </row>
    <row r="59" spans="1:6" ht="184.7" customHeight="1" x14ac:dyDescent="0.25">
      <c r="A59" s="68" t="s">
        <v>110</v>
      </c>
      <c r="B59" s="67" t="s">
        <v>31</v>
      </c>
      <c r="C59" s="79" t="s">
        <v>111</v>
      </c>
      <c r="D59" s="80" t="s">
        <v>44</v>
      </c>
      <c r="E59" s="80">
        <v>30250</v>
      </c>
      <c r="F59" s="81" t="str">
        <f t="shared" si="1"/>
        <v>-</v>
      </c>
    </row>
    <row r="60" spans="1:6" ht="36.950000000000003" customHeight="1" x14ac:dyDescent="0.25">
      <c r="A60" s="66" t="s">
        <v>112</v>
      </c>
      <c r="B60" s="67" t="s">
        <v>31</v>
      </c>
      <c r="C60" s="79" t="s">
        <v>113</v>
      </c>
      <c r="D60" s="80">
        <v>149700</v>
      </c>
      <c r="E60" s="80">
        <v>147811.57999999999</v>
      </c>
      <c r="F60" s="81">
        <f t="shared" si="1"/>
        <v>1888.4200000000128</v>
      </c>
    </row>
    <row r="61" spans="1:6" ht="110.65" customHeight="1" x14ac:dyDescent="0.25">
      <c r="A61" s="68" t="s">
        <v>114</v>
      </c>
      <c r="B61" s="67" t="s">
        <v>31</v>
      </c>
      <c r="C61" s="79" t="s">
        <v>115</v>
      </c>
      <c r="D61" s="80">
        <v>146600</v>
      </c>
      <c r="E61" s="80">
        <v>144891.41</v>
      </c>
      <c r="F61" s="81">
        <f t="shared" si="1"/>
        <v>1708.5899999999965</v>
      </c>
    </row>
    <row r="62" spans="1:6" ht="98.45" customHeight="1" x14ac:dyDescent="0.25">
      <c r="A62" s="68" t="s">
        <v>116</v>
      </c>
      <c r="B62" s="67" t="s">
        <v>31</v>
      </c>
      <c r="C62" s="79" t="s">
        <v>117</v>
      </c>
      <c r="D62" s="80" t="s">
        <v>44</v>
      </c>
      <c r="E62" s="80">
        <v>13224.85</v>
      </c>
      <c r="F62" s="81" t="str">
        <f t="shared" si="1"/>
        <v>-</v>
      </c>
    </row>
    <row r="63" spans="1:6" ht="86.1" customHeight="1" x14ac:dyDescent="0.25">
      <c r="A63" s="66" t="s">
        <v>118</v>
      </c>
      <c r="B63" s="67" t="s">
        <v>31</v>
      </c>
      <c r="C63" s="79" t="s">
        <v>119</v>
      </c>
      <c r="D63" s="80" t="s">
        <v>44</v>
      </c>
      <c r="E63" s="80">
        <v>13224.85</v>
      </c>
      <c r="F63" s="81" t="str">
        <f t="shared" si="1"/>
        <v>-</v>
      </c>
    </row>
    <row r="64" spans="1:6" ht="98.45" customHeight="1" x14ac:dyDescent="0.25">
      <c r="A64" s="68" t="s">
        <v>120</v>
      </c>
      <c r="B64" s="67" t="s">
        <v>31</v>
      </c>
      <c r="C64" s="79" t="s">
        <v>121</v>
      </c>
      <c r="D64" s="80">
        <v>146600</v>
      </c>
      <c r="E64" s="80">
        <v>131666.56</v>
      </c>
      <c r="F64" s="81">
        <f t="shared" si="1"/>
        <v>14933.440000000002</v>
      </c>
    </row>
    <row r="65" spans="1:6" ht="73.900000000000006" customHeight="1" x14ac:dyDescent="0.25">
      <c r="A65" s="66" t="s">
        <v>122</v>
      </c>
      <c r="B65" s="67" t="s">
        <v>31</v>
      </c>
      <c r="C65" s="79" t="s">
        <v>123</v>
      </c>
      <c r="D65" s="80">
        <v>146600</v>
      </c>
      <c r="E65" s="80">
        <v>131666.56</v>
      </c>
      <c r="F65" s="81">
        <f t="shared" si="1"/>
        <v>14933.440000000002</v>
      </c>
    </row>
    <row r="66" spans="1:6" ht="110.65" customHeight="1" x14ac:dyDescent="0.25">
      <c r="A66" s="68" t="s">
        <v>124</v>
      </c>
      <c r="B66" s="67" t="s">
        <v>31</v>
      </c>
      <c r="C66" s="79" t="s">
        <v>125</v>
      </c>
      <c r="D66" s="80">
        <v>3100</v>
      </c>
      <c r="E66" s="80">
        <v>2920.17</v>
      </c>
      <c r="F66" s="81">
        <f t="shared" si="1"/>
        <v>179.82999999999993</v>
      </c>
    </row>
    <row r="67" spans="1:6" ht="110.65" customHeight="1" x14ac:dyDescent="0.25">
      <c r="A67" s="68" t="s">
        <v>126</v>
      </c>
      <c r="B67" s="67" t="s">
        <v>31</v>
      </c>
      <c r="C67" s="79" t="s">
        <v>127</v>
      </c>
      <c r="D67" s="80">
        <v>3100</v>
      </c>
      <c r="E67" s="80">
        <v>2920.17</v>
      </c>
      <c r="F67" s="81">
        <f t="shared" si="1"/>
        <v>179.82999999999993</v>
      </c>
    </row>
    <row r="68" spans="1:6" ht="98.45" customHeight="1" x14ac:dyDescent="0.25">
      <c r="A68" s="66" t="s">
        <v>128</v>
      </c>
      <c r="B68" s="67" t="s">
        <v>31</v>
      </c>
      <c r="C68" s="79" t="s">
        <v>129</v>
      </c>
      <c r="D68" s="80">
        <v>3100</v>
      </c>
      <c r="E68" s="80">
        <v>2920.17</v>
      </c>
      <c r="F68" s="81">
        <f t="shared" si="1"/>
        <v>179.82999999999993</v>
      </c>
    </row>
    <row r="69" spans="1:6" ht="24.6" customHeight="1" x14ac:dyDescent="0.25">
      <c r="A69" s="66" t="s">
        <v>130</v>
      </c>
      <c r="B69" s="67" t="s">
        <v>31</v>
      </c>
      <c r="C69" s="79" t="s">
        <v>131</v>
      </c>
      <c r="D69" s="80" t="s">
        <v>44</v>
      </c>
      <c r="E69" s="80">
        <v>2506.77</v>
      </c>
      <c r="F69" s="81" t="str">
        <f t="shared" si="1"/>
        <v>-</v>
      </c>
    </row>
    <row r="70" spans="1:6" ht="24.6" customHeight="1" x14ac:dyDescent="0.25">
      <c r="A70" s="66" t="s">
        <v>132</v>
      </c>
      <c r="B70" s="67" t="s">
        <v>31</v>
      </c>
      <c r="C70" s="79" t="s">
        <v>133</v>
      </c>
      <c r="D70" s="80" t="s">
        <v>44</v>
      </c>
      <c r="E70" s="80">
        <v>2506.77</v>
      </c>
      <c r="F70" s="81" t="str">
        <f t="shared" si="1"/>
        <v>-</v>
      </c>
    </row>
    <row r="71" spans="1:6" ht="24.6" customHeight="1" x14ac:dyDescent="0.25">
      <c r="A71" s="66" t="s">
        <v>134</v>
      </c>
      <c r="B71" s="67" t="s">
        <v>31</v>
      </c>
      <c r="C71" s="79" t="s">
        <v>135</v>
      </c>
      <c r="D71" s="80" t="s">
        <v>44</v>
      </c>
      <c r="E71" s="80">
        <v>2506.77</v>
      </c>
      <c r="F71" s="81" t="str">
        <f t="shared" si="1"/>
        <v>-</v>
      </c>
    </row>
    <row r="72" spans="1:6" ht="24.6" customHeight="1" x14ac:dyDescent="0.25">
      <c r="A72" s="66" t="s">
        <v>136</v>
      </c>
      <c r="B72" s="67" t="s">
        <v>31</v>
      </c>
      <c r="C72" s="79" t="s">
        <v>137</v>
      </c>
      <c r="D72" s="80" t="s">
        <v>44</v>
      </c>
      <c r="E72" s="80">
        <v>2506.77</v>
      </c>
      <c r="F72" s="81" t="str">
        <f t="shared" si="1"/>
        <v>-</v>
      </c>
    </row>
    <row r="73" spans="1:6" ht="15" x14ac:dyDescent="0.25">
      <c r="A73" s="66" t="s">
        <v>138</v>
      </c>
      <c r="B73" s="67" t="s">
        <v>31</v>
      </c>
      <c r="C73" s="79" t="s">
        <v>139</v>
      </c>
      <c r="D73" s="80">
        <v>9731900</v>
      </c>
      <c r="E73" s="80">
        <v>9202152.7300000004</v>
      </c>
      <c r="F73" s="81">
        <f t="shared" si="1"/>
        <v>529747.26999999955</v>
      </c>
    </row>
    <row r="74" spans="1:6" ht="36.950000000000003" customHeight="1" x14ac:dyDescent="0.25">
      <c r="A74" s="66" t="s">
        <v>140</v>
      </c>
      <c r="B74" s="67" t="s">
        <v>31</v>
      </c>
      <c r="C74" s="79" t="s">
        <v>141</v>
      </c>
      <c r="D74" s="80">
        <v>9706600</v>
      </c>
      <c r="E74" s="80">
        <v>9176842.7300000004</v>
      </c>
      <c r="F74" s="81">
        <f t="shared" si="1"/>
        <v>529757.26999999955</v>
      </c>
    </row>
    <row r="75" spans="1:6" ht="24.6" customHeight="1" x14ac:dyDescent="0.25">
      <c r="A75" s="66" t="s">
        <v>142</v>
      </c>
      <c r="B75" s="67" t="s">
        <v>31</v>
      </c>
      <c r="C75" s="79" t="s">
        <v>143</v>
      </c>
      <c r="D75" s="80">
        <v>5391300</v>
      </c>
      <c r="E75" s="80">
        <v>4942000</v>
      </c>
      <c r="F75" s="81">
        <f t="shared" si="1"/>
        <v>449300</v>
      </c>
    </row>
    <row r="76" spans="1:6" ht="49.15" customHeight="1" x14ac:dyDescent="0.25">
      <c r="A76" s="66" t="s">
        <v>144</v>
      </c>
      <c r="B76" s="67" t="s">
        <v>31</v>
      </c>
      <c r="C76" s="79" t="s">
        <v>145</v>
      </c>
      <c r="D76" s="80">
        <v>5391300</v>
      </c>
      <c r="E76" s="80">
        <v>4942000</v>
      </c>
      <c r="F76" s="81">
        <f t="shared" si="1"/>
        <v>449300</v>
      </c>
    </row>
    <row r="77" spans="1:6" ht="49.15" customHeight="1" x14ac:dyDescent="0.25">
      <c r="A77" s="66" t="s">
        <v>146</v>
      </c>
      <c r="B77" s="67" t="s">
        <v>31</v>
      </c>
      <c r="C77" s="79" t="s">
        <v>147</v>
      </c>
      <c r="D77" s="80">
        <v>5391300</v>
      </c>
      <c r="E77" s="80">
        <v>4942000</v>
      </c>
      <c r="F77" s="81">
        <f t="shared" si="1"/>
        <v>449300</v>
      </c>
    </row>
    <row r="78" spans="1:6" ht="24.6" customHeight="1" x14ac:dyDescent="0.25">
      <c r="A78" s="66" t="s">
        <v>148</v>
      </c>
      <c r="B78" s="67" t="s">
        <v>31</v>
      </c>
      <c r="C78" s="79" t="s">
        <v>149</v>
      </c>
      <c r="D78" s="80">
        <v>240400</v>
      </c>
      <c r="E78" s="80">
        <v>159942.73000000001</v>
      </c>
      <c r="F78" s="81">
        <f t="shared" si="1"/>
        <v>80457.26999999999</v>
      </c>
    </row>
    <row r="79" spans="1:6" ht="36.950000000000003" customHeight="1" x14ac:dyDescent="0.25">
      <c r="A79" s="66" t="s">
        <v>150</v>
      </c>
      <c r="B79" s="67" t="s">
        <v>31</v>
      </c>
      <c r="C79" s="79" t="s">
        <v>151</v>
      </c>
      <c r="D79" s="80">
        <v>200</v>
      </c>
      <c r="E79" s="80">
        <v>200</v>
      </c>
      <c r="F79" s="81" t="str">
        <f t="shared" si="1"/>
        <v>-</v>
      </c>
    </row>
    <row r="80" spans="1:6" ht="36.950000000000003" customHeight="1" x14ac:dyDescent="0.25">
      <c r="A80" s="66" t="s">
        <v>152</v>
      </c>
      <c r="B80" s="67" t="s">
        <v>31</v>
      </c>
      <c r="C80" s="79" t="s">
        <v>153</v>
      </c>
      <c r="D80" s="80">
        <v>200</v>
      </c>
      <c r="E80" s="80">
        <v>200</v>
      </c>
      <c r="F80" s="81" t="str">
        <f t="shared" si="1"/>
        <v>-</v>
      </c>
    </row>
    <row r="81" spans="1:6" ht="49.15" customHeight="1" x14ac:dyDescent="0.25">
      <c r="A81" s="66" t="s">
        <v>154</v>
      </c>
      <c r="B81" s="67" t="s">
        <v>31</v>
      </c>
      <c r="C81" s="79" t="s">
        <v>155</v>
      </c>
      <c r="D81" s="80">
        <v>240200</v>
      </c>
      <c r="E81" s="80">
        <v>159742.73000000001</v>
      </c>
      <c r="F81" s="81">
        <f t="shared" si="1"/>
        <v>80457.26999999999</v>
      </c>
    </row>
    <row r="82" spans="1:6" ht="49.15" customHeight="1" x14ac:dyDescent="0.25">
      <c r="A82" s="66" t="s">
        <v>156</v>
      </c>
      <c r="B82" s="67" t="s">
        <v>31</v>
      </c>
      <c r="C82" s="79" t="s">
        <v>157</v>
      </c>
      <c r="D82" s="80">
        <v>240200</v>
      </c>
      <c r="E82" s="80">
        <v>159742.73000000001</v>
      </c>
      <c r="F82" s="81">
        <f t="shared" si="1"/>
        <v>80457.26999999999</v>
      </c>
    </row>
    <row r="83" spans="1:6" ht="15" x14ac:dyDescent="0.25">
      <c r="A83" s="66" t="s">
        <v>158</v>
      </c>
      <c r="B83" s="67" t="s">
        <v>31</v>
      </c>
      <c r="C83" s="79" t="s">
        <v>159</v>
      </c>
      <c r="D83" s="80">
        <v>4074900</v>
      </c>
      <c r="E83" s="80">
        <v>4074900</v>
      </c>
      <c r="F83" s="81" t="str">
        <f t="shared" si="1"/>
        <v>-</v>
      </c>
    </row>
    <row r="84" spans="1:6" ht="73.900000000000006" customHeight="1" x14ac:dyDescent="0.25">
      <c r="A84" s="66" t="s">
        <v>160</v>
      </c>
      <c r="B84" s="67" t="s">
        <v>31</v>
      </c>
      <c r="C84" s="79" t="s">
        <v>161</v>
      </c>
      <c r="D84" s="80">
        <v>4074900</v>
      </c>
      <c r="E84" s="80">
        <v>4074900</v>
      </c>
      <c r="F84" s="81" t="str">
        <f t="shared" si="1"/>
        <v>-</v>
      </c>
    </row>
    <row r="85" spans="1:6" ht="86.1" customHeight="1" x14ac:dyDescent="0.25">
      <c r="A85" s="66" t="s">
        <v>162</v>
      </c>
      <c r="B85" s="67" t="s">
        <v>31</v>
      </c>
      <c r="C85" s="79" t="s">
        <v>163</v>
      </c>
      <c r="D85" s="80">
        <v>4074900</v>
      </c>
      <c r="E85" s="80">
        <v>4074900</v>
      </c>
      <c r="F85" s="81" t="str">
        <f t="shared" ref="F85:F88" si="2">IF(OR(D85="-",IF(E85="-",0,E85)&gt;=IF(D85="-",0,D85)),"-",IF(D85="-",0,D85)-IF(E85="-",0,E85))</f>
        <v>-</v>
      </c>
    </row>
    <row r="86" spans="1:6" ht="15" x14ac:dyDescent="0.25">
      <c r="A86" s="66" t="s">
        <v>164</v>
      </c>
      <c r="B86" s="67" t="s">
        <v>31</v>
      </c>
      <c r="C86" s="79" t="s">
        <v>165</v>
      </c>
      <c r="D86" s="80">
        <v>25300</v>
      </c>
      <c r="E86" s="80">
        <v>25310</v>
      </c>
      <c r="F86" s="81" t="str">
        <f t="shared" si="2"/>
        <v>-</v>
      </c>
    </row>
    <row r="87" spans="1:6" ht="24.6" customHeight="1" x14ac:dyDescent="0.25">
      <c r="A87" s="66" t="s">
        <v>166</v>
      </c>
      <c r="B87" s="67" t="s">
        <v>31</v>
      </c>
      <c r="C87" s="79" t="s">
        <v>167</v>
      </c>
      <c r="D87" s="80">
        <v>25300</v>
      </c>
      <c r="E87" s="80">
        <v>25310</v>
      </c>
      <c r="F87" s="81" t="str">
        <f t="shared" si="2"/>
        <v>-</v>
      </c>
    </row>
    <row r="88" spans="1:6" ht="24.6" customHeight="1" x14ac:dyDescent="0.25">
      <c r="A88" s="66" t="s">
        <v>166</v>
      </c>
      <c r="B88" s="67" t="s">
        <v>31</v>
      </c>
      <c r="C88" s="79" t="s">
        <v>168</v>
      </c>
      <c r="D88" s="80">
        <v>25300</v>
      </c>
      <c r="E88" s="80">
        <v>25310</v>
      </c>
      <c r="F88" s="81" t="str">
        <f t="shared" si="2"/>
        <v>-</v>
      </c>
    </row>
    <row r="89" spans="1:6" ht="12.75" customHeight="1" x14ac:dyDescent="0.2">
      <c r="A89" s="27"/>
      <c r="B89" s="28"/>
      <c r="C89" s="28"/>
      <c r="D89" s="29"/>
      <c r="E89" s="29"/>
      <c r="F89" s="2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2"/>
  <sheetViews>
    <sheetView showGridLines="0" topLeftCell="A114" workbookViewId="0">
      <selection activeCell="A42" sqref="A42:IV42"/>
    </sheetView>
  </sheetViews>
  <sheetFormatPr defaultRowHeight="12.75" customHeight="1" x14ac:dyDescent="0.2"/>
  <cols>
    <col min="1" max="1" width="54.5703125" customWidth="1"/>
    <col min="2" max="2" width="4.28515625" customWidth="1"/>
    <col min="3" max="3" width="27.7109375" customWidth="1"/>
    <col min="4" max="4" width="18.85546875" customWidth="1"/>
    <col min="5" max="6" width="18.7109375" customWidth="1"/>
  </cols>
  <sheetData>
    <row r="2" spans="1:6" ht="15" customHeight="1" x14ac:dyDescent="0.25">
      <c r="A2" s="130" t="s">
        <v>169</v>
      </c>
      <c r="B2" s="130"/>
      <c r="C2" s="130"/>
      <c r="D2" s="130"/>
      <c r="E2" s="1"/>
      <c r="F2" s="14" t="s">
        <v>170</v>
      </c>
    </row>
    <row r="3" spans="1:6" ht="13.5" customHeight="1" x14ac:dyDescent="0.2">
      <c r="A3" s="5"/>
      <c r="B3" s="5"/>
      <c r="C3" s="30"/>
      <c r="D3" s="10"/>
      <c r="E3" s="10"/>
      <c r="F3" s="10"/>
    </row>
    <row r="4" spans="1:6" ht="10.15" customHeight="1" x14ac:dyDescent="0.2">
      <c r="A4" s="139" t="s">
        <v>21</v>
      </c>
      <c r="B4" s="115" t="s">
        <v>22</v>
      </c>
      <c r="C4" s="137" t="s">
        <v>171</v>
      </c>
      <c r="D4" s="142" t="s">
        <v>24</v>
      </c>
      <c r="E4" s="145" t="s">
        <v>25</v>
      </c>
      <c r="F4" s="135" t="s">
        <v>26</v>
      </c>
    </row>
    <row r="5" spans="1:6" ht="5.45" customHeight="1" x14ac:dyDescent="0.2">
      <c r="A5" s="140"/>
      <c r="B5" s="116"/>
      <c r="C5" s="138"/>
      <c r="D5" s="143"/>
      <c r="E5" s="146"/>
      <c r="F5" s="136"/>
    </row>
    <row r="6" spans="1:6" ht="9.6" customHeight="1" x14ac:dyDescent="0.2">
      <c r="A6" s="140"/>
      <c r="B6" s="116"/>
      <c r="C6" s="138"/>
      <c r="D6" s="143"/>
      <c r="E6" s="146"/>
      <c r="F6" s="136"/>
    </row>
    <row r="7" spans="1:6" ht="6" customHeight="1" x14ac:dyDescent="0.2">
      <c r="A7" s="140"/>
      <c r="B7" s="116"/>
      <c r="C7" s="138"/>
      <c r="D7" s="143"/>
      <c r="E7" s="146"/>
      <c r="F7" s="136"/>
    </row>
    <row r="8" spans="1:6" ht="6.6" customHeight="1" x14ac:dyDescent="0.2">
      <c r="A8" s="140"/>
      <c r="B8" s="116"/>
      <c r="C8" s="138"/>
      <c r="D8" s="143"/>
      <c r="E8" s="146"/>
      <c r="F8" s="136"/>
    </row>
    <row r="9" spans="1:6" ht="10.9" customHeight="1" x14ac:dyDescent="0.2">
      <c r="A9" s="140"/>
      <c r="B9" s="116"/>
      <c r="C9" s="138"/>
      <c r="D9" s="143"/>
      <c r="E9" s="146"/>
      <c r="F9" s="136"/>
    </row>
    <row r="10" spans="1:6" ht="4.1500000000000004" hidden="1" customHeight="1" x14ac:dyDescent="0.2">
      <c r="A10" s="140"/>
      <c r="B10" s="116"/>
      <c r="C10" s="91"/>
      <c r="D10" s="143"/>
      <c r="E10" s="92"/>
      <c r="F10" s="93"/>
    </row>
    <row r="11" spans="1:6" ht="13.15" hidden="1" customHeight="1" x14ac:dyDescent="0.2">
      <c r="A11" s="141"/>
      <c r="B11" s="117"/>
      <c r="C11" s="94"/>
      <c r="D11" s="144"/>
      <c r="E11" s="95"/>
      <c r="F11" s="96"/>
    </row>
    <row r="12" spans="1:6" ht="13.5" customHeight="1" x14ac:dyDescent="0.2">
      <c r="A12" s="55">
        <v>1</v>
      </c>
      <c r="B12" s="56">
        <v>2</v>
      </c>
      <c r="C12" s="57">
        <v>3</v>
      </c>
      <c r="D12" s="58" t="s">
        <v>27</v>
      </c>
      <c r="E12" s="97" t="s">
        <v>28</v>
      </c>
      <c r="F12" s="59" t="s">
        <v>29</v>
      </c>
    </row>
    <row r="13" spans="1:6" ht="21.4" customHeight="1" x14ac:dyDescent="0.2">
      <c r="A13" s="98" t="s">
        <v>172</v>
      </c>
      <c r="B13" s="99" t="s">
        <v>173</v>
      </c>
      <c r="C13" s="100" t="s">
        <v>174</v>
      </c>
      <c r="D13" s="101">
        <v>20260500</v>
      </c>
      <c r="E13" s="102">
        <v>16626315.34</v>
      </c>
      <c r="F13" s="103">
        <f>IF(OR(D13="-",IF(E13="-",0,E13)&gt;=IF(D13="-",0,D13)),"-",IF(D13="-",0,D13)-IF(E13="-",0,E13))</f>
        <v>3634184.66</v>
      </c>
    </row>
    <row r="14" spans="1:6" x14ac:dyDescent="0.2">
      <c r="A14" s="104" t="s">
        <v>33</v>
      </c>
      <c r="B14" s="82"/>
      <c r="C14" s="83"/>
      <c r="D14" s="84"/>
      <c r="E14" s="85"/>
      <c r="F14" s="86"/>
    </row>
    <row r="15" spans="1:6" ht="21.4" customHeight="1" x14ac:dyDescent="0.2">
      <c r="A15" s="98" t="s">
        <v>175</v>
      </c>
      <c r="B15" s="99" t="s">
        <v>173</v>
      </c>
      <c r="C15" s="100" t="s">
        <v>176</v>
      </c>
      <c r="D15" s="101">
        <v>20260500</v>
      </c>
      <c r="E15" s="102">
        <v>16626315.34</v>
      </c>
      <c r="F15" s="103">
        <f t="shared" ref="F15:F46" si="0">IF(OR(D15="-",IF(E15="-",0,E15)&gt;=IF(D15="-",0,D15)),"-",IF(D15="-",0,D15)-IF(E15="-",0,E15))</f>
        <v>3634184.66</v>
      </c>
    </row>
    <row r="16" spans="1:6" x14ac:dyDescent="0.2">
      <c r="A16" s="60" t="s">
        <v>177</v>
      </c>
      <c r="B16" s="105" t="s">
        <v>173</v>
      </c>
      <c r="C16" s="62" t="s">
        <v>178</v>
      </c>
      <c r="D16" s="63">
        <v>7593500</v>
      </c>
      <c r="E16" s="106">
        <v>6226225.1699999999</v>
      </c>
      <c r="F16" s="107">
        <f t="shared" si="0"/>
        <v>1367274.83</v>
      </c>
    </row>
    <row r="17" spans="1:6" ht="61.5" customHeight="1" x14ac:dyDescent="0.2">
      <c r="A17" s="60" t="s">
        <v>179</v>
      </c>
      <c r="B17" s="105" t="s">
        <v>173</v>
      </c>
      <c r="C17" s="62" t="s">
        <v>180</v>
      </c>
      <c r="D17" s="63">
        <v>7001900</v>
      </c>
      <c r="E17" s="106">
        <v>5755272.25</v>
      </c>
      <c r="F17" s="107">
        <f t="shared" si="0"/>
        <v>1246627.75</v>
      </c>
    </row>
    <row r="18" spans="1:6" ht="112.5" customHeight="1" x14ac:dyDescent="0.2">
      <c r="A18" s="108" t="s">
        <v>181</v>
      </c>
      <c r="B18" s="105" t="s">
        <v>173</v>
      </c>
      <c r="C18" s="62" t="s">
        <v>182</v>
      </c>
      <c r="D18" s="63">
        <v>3000</v>
      </c>
      <c r="E18" s="106">
        <v>3000</v>
      </c>
      <c r="F18" s="107" t="str">
        <f t="shared" si="0"/>
        <v>-</v>
      </c>
    </row>
    <row r="19" spans="1:6" ht="36.950000000000003" customHeight="1" x14ac:dyDescent="0.2">
      <c r="A19" s="60" t="s">
        <v>183</v>
      </c>
      <c r="B19" s="105" t="s">
        <v>173</v>
      </c>
      <c r="C19" s="62" t="s">
        <v>184</v>
      </c>
      <c r="D19" s="63">
        <v>3000</v>
      </c>
      <c r="E19" s="106">
        <v>3000</v>
      </c>
      <c r="F19" s="107" t="str">
        <f t="shared" si="0"/>
        <v>-</v>
      </c>
    </row>
    <row r="20" spans="1:6" ht="36.950000000000003" customHeight="1" x14ac:dyDescent="0.2">
      <c r="A20" s="60" t="s">
        <v>185</v>
      </c>
      <c r="B20" s="105" t="s">
        <v>173</v>
      </c>
      <c r="C20" s="62" t="s">
        <v>186</v>
      </c>
      <c r="D20" s="63">
        <v>3000</v>
      </c>
      <c r="E20" s="106">
        <v>3000</v>
      </c>
      <c r="F20" s="107" t="str">
        <f t="shared" si="0"/>
        <v>-</v>
      </c>
    </row>
    <row r="21" spans="1:6" ht="86.25" customHeight="1" x14ac:dyDescent="0.2">
      <c r="A21" s="108" t="s">
        <v>187</v>
      </c>
      <c r="B21" s="105" t="s">
        <v>173</v>
      </c>
      <c r="C21" s="62" t="s">
        <v>188</v>
      </c>
      <c r="D21" s="63">
        <v>4932900</v>
      </c>
      <c r="E21" s="106">
        <v>3910044.85</v>
      </c>
      <c r="F21" s="107">
        <f t="shared" si="0"/>
        <v>1022855.1499999999</v>
      </c>
    </row>
    <row r="22" spans="1:6" ht="24.6" customHeight="1" x14ac:dyDescent="0.2">
      <c r="A22" s="60" t="s">
        <v>189</v>
      </c>
      <c r="B22" s="105" t="s">
        <v>173</v>
      </c>
      <c r="C22" s="62" t="s">
        <v>190</v>
      </c>
      <c r="D22" s="63">
        <v>4932900</v>
      </c>
      <c r="E22" s="106">
        <v>3910044.85</v>
      </c>
      <c r="F22" s="107">
        <f t="shared" si="0"/>
        <v>1022855.1499999999</v>
      </c>
    </row>
    <row r="23" spans="1:6" ht="24.6" customHeight="1" x14ac:dyDescent="0.2">
      <c r="A23" s="60" t="s">
        <v>191</v>
      </c>
      <c r="B23" s="105" t="s">
        <v>173</v>
      </c>
      <c r="C23" s="62" t="s">
        <v>192</v>
      </c>
      <c r="D23" s="63">
        <v>3504600</v>
      </c>
      <c r="E23" s="106">
        <v>2846014.05</v>
      </c>
      <c r="F23" s="107">
        <f t="shared" si="0"/>
        <v>658585.95000000019</v>
      </c>
    </row>
    <row r="24" spans="1:6" ht="36.950000000000003" customHeight="1" x14ac:dyDescent="0.2">
      <c r="A24" s="60" t="s">
        <v>193</v>
      </c>
      <c r="B24" s="105" t="s">
        <v>173</v>
      </c>
      <c r="C24" s="62" t="s">
        <v>194</v>
      </c>
      <c r="D24" s="63">
        <v>281000</v>
      </c>
      <c r="E24" s="106">
        <v>185806.44</v>
      </c>
      <c r="F24" s="107">
        <f t="shared" si="0"/>
        <v>95193.56</v>
      </c>
    </row>
    <row r="25" spans="1:6" ht="49.15" customHeight="1" x14ac:dyDescent="0.2">
      <c r="A25" s="60" t="s">
        <v>195</v>
      </c>
      <c r="B25" s="105" t="s">
        <v>173</v>
      </c>
      <c r="C25" s="62" t="s">
        <v>196</v>
      </c>
      <c r="D25" s="63">
        <v>1147300</v>
      </c>
      <c r="E25" s="106">
        <v>878224.36</v>
      </c>
      <c r="F25" s="107">
        <f t="shared" si="0"/>
        <v>269075.64</v>
      </c>
    </row>
    <row r="26" spans="1:6" ht="78" customHeight="1" x14ac:dyDescent="0.2">
      <c r="A26" s="108" t="s">
        <v>197</v>
      </c>
      <c r="B26" s="105" t="s">
        <v>173</v>
      </c>
      <c r="C26" s="62" t="s">
        <v>198</v>
      </c>
      <c r="D26" s="63">
        <v>1438800</v>
      </c>
      <c r="E26" s="106">
        <v>1264362.3999999999</v>
      </c>
      <c r="F26" s="107">
        <f t="shared" si="0"/>
        <v>174437.60000000009</v>
      </c>
    </row>
    <row r="27" spans="1:6" ht="36.950000000000003" customHeight="1" x14ac:dyDescent="0.2">
      <c r="A27" s="60" t="s">
        <v>183</v>
      </c>
      <c r="B27" s="105" t="s">
        <v>173</v>
      </c>
      <c r="C27" s="62" t="s">
        <v>199</v>
      </c>
      <c r="D27" s="63">
        <v>1438800</v>
      </c>
      <c r="E27" s="106">
        <v>1264362.3999999999</v>
      </c>
      <c r="F27" s="107">
        <f t="shared" si="0"/>
        <v>174437.60000000009</v>
      </c>
    </row>
    <row r="28" spans="1:6" ht="36.950000000000003" customHeight="1" x14ac:dyDescent="0.2">
      <c r="A28" s="60" t="s">
        <v>185</v>
      </c>
      <c r="B28" s="105" t="s">
        <v>173</v>
      </c>
      <c r="C28" s="62" t="s">
        <v>200</v>
      </c>
      <c r="D28" s="63">
        <v>1220400</v>
      </c>
      <c r="E28" s="106">
        <v>1114496.31</v>
      </c>
      <c r="F28" s="107">
        <f t="shared" si="0"/>
        <v>105903.68999999994</v>
      </c>
    </row>
    <row r="29" spans="1:6" x14ac:dyDescent="0.2">
      <c r="A29" s="60" t="s">
        <v>201</v>
      </c>
      <c r="B29" s="105" t="s">
        <v>173</v>
      </c>
      <c r="C29" s="62" t="s">
        <v>202</v>
      </c>
      <c r="D29" s="63">
        <v>218400</v>
      </c>
      <c r="E29" s="106">
        <v>149866.09</v>
      </c>
      <c r="F29" s="107">
        <f t="shared" si="0"/>
        <v>68533.91</v>
      </c>
    </row>
    <row r="30" spans="1:6" ht="70.5" customHeight="1" x14ac:dyDescent="0.2">
      <c r="A30" s="108" t="s">
        <v>203</v>
      </c>
      <c r="B30" s="105" t="s">
        <v>173</v>
      </c>
      <c r="C30" s="62" t="s">
        <v>204</v>
      </c>
      <c r="D30" s="63">
        <v>30000</v>
      </c>
      <c r="E30" s="106" t="s">
        <v>44</v>
      </c>
      <c r="F30" s="107">
        <f t="shared" si="0"/>
        <v>30000</v>
      </c>
    </row>
    <row r="31" spans="1:6" ht="36.950000000000003" customHeight="1" x14ac:dyDescent="0.2">
      <c r="A31" s="60" t="s">
        <v>183</v>
      </c>
      <c r="B31" s="105" t="s">
        <v>173</v>
      </c>
      <c r="C31" s="62" t="s">
        <v>205</v>
      </c>
      <c r="D31" s="63">
        <v>30000</v>
      </c>
      <c r="E31" s="106" t="s">
        <v>44</v>
      </c>
      <c r="F31" s="107">
        <f t="shared" si="0"/>
        <v>30000</v>
      </c>
    </row>
    <row r="32" spans="1:6" ht="36.950000000000003" customHeight="1" x14ac:dyDescent="0.2">
      <c r="A32" s="60" t="s">
        <v>185</v>
      </c>
      <c r="B32" s="105" t="s">
        <v>173</v>
      </c>
      <c r="C32" s="62" t="s">
        <v>206</v>
      </c>
      <c r="D32" s="63">
        <v>30000</v>
      </c>
      <c r="E32" s="106" t="s">
        <v>44</v>
      </c>
      <c r="F32" s="107">
        <f t="shared" si="0"/>
        <v>30000</v>
      </c>
    </row>
    <row r="33" spans="1:6" ht="67.5" customHeight="1" x14ac:dyDescent="0.2">
      <c r="A33" s="108" t="s">
        <v>207</v>
      </c>
      <c r="B33" s="105" t="s">
        <v>173</v>
      </c>
      <c r="C33" s="62" t="s">
        <v>208</v>
      </c>
      <c r="D33" s="63">
        <v>430200</v>
      </c>
      <c r="E33" s="106">
        <v>430190</v>
      </c>
      <c r="F33" s="107">
        <f t="shared" si="0"/>
        <v>10</v>
      </c>
    </row>
    <row r="34" spans="1:6" ht="36.950000000000003" customHeight="1" x14ac:dyDescent="0.2">
      <c r="A34" s="60" t="s">
        <v>183</v>
      </c>
      <c r="B34" s="105" t="s">
        <v>173</v>
      </c>
      <c r="C34" s="62" t="s">
        <v>209</v>
      </c>
      <c r="D34" s="63">
        <v>430200</v>
      </c>
      <c r="E34" s="106">
        <v>430190</v>
      </c>
      <c r="F34" s="107">
        <f t="shared" si="0"/>
        <v>10</v>
      </c>
    </row>
    <row r="35" spans="1:6" ht="36.950000000000003" customHeight="1" x14ac:dyDescent="0.2">
      <c r="A35" s="60" t="s">
        <v>185</v>
      </c>
      <c r="B35" s="105" t="s">
        <v>173</v>
      </c>
      <c r="C35" s="62" t="s">
        <v>210</v>
      </c>
      <c r="D35" s="63">
        <v>430200</v>
      </c>
      <c r="E35" s="106">
        <v>430190</v>
      </c>
      <c r="F35" s="107">
        <f t="shared" si="0"/>
        <v>10</v>
      </c>
    </row>
    <row r="36" spans="1:6" ht="89.25" customHeight="1" x14ac:dyDescent="0.2">
      <c r="A36" s="108" t="s">
        <v>211</v>
      </c>
      <c r="B36" s="105" t="s">
        <v>173</v>
      </c>
      <c r="C36" s="62" t="s">
        <v>212</v>
      </c>
      <c r="D36" s="63">
        <v>8500</v>
      </c>
      <c r="E36" s="106" t="s">
        <v>44</v>
      </c>
      <c r="F36" s="107">
        <f t="shared" si="0"/>
        <v>8500</v>
      </c>
    </row>
    <row r="37" spans="1:6" x14ac:dyDescent="0.2">
      <c r="A37" s="60" t="s">
        <v>213</v>
      </c>
      <c r="B37" s="105" t="s">
        <v>173</v>
      </c>
      <c r="C37" s="62" t="s">
        <v>214</v>
      </c>
      <c r="D37" s="63">
        <v>8500</v>
      </c>
      <c r="E37" s="106" t="s">
        <v>44</v>
      </c>
      <c r="F37" s="107">
        <f t="shared" si="0"/>
        <v>8500</v>
      </c>
    </row>
    <row r="38" spans="1:6" x14ac:dyDescent="0.2">
      <c r="A38" s="60" t="s">
        <v>215</v>
      </c>
      <c r="B38" s="105" t="s">
        <v>173</v>
      </c>
      <c r="C38" s="62" t="s">
        <v>216</v>
      </c>
      <c r="D38" s="63">
        <v>8500</v>
      </c>
      <c r="E38" s="106" t="s">
        <v>44</v>
      </c>
      <c r="F38" s="107">
        <f t="shared" si="0"/>
        <v>8500</v>
      </c>
    </row>
    <row r="39" spans="1:6" ht="74.25" customHeight="1" x14ac:dyDescent="0.2">
      <c r="A39" s="108" t="s">
        <v>217</v>
      </c>
      <c r="B39" s="105" t="s">
        <v>173</v>
      </c>
      <c r="C39" s="62" t="s">
        <v>218</v>
      </c>
      <c r="D39" s="63">
        <v>130000</v>
      </c>
      <c r="E39" s="106">
        <v>130000</v>
      </c>
      <c r="F39" s="107" t="str">
        <f t="shared" si="0"/>
        <v>-</v>
      </c>
    </row>
    <row r="40" spans="1:6" ht="36.950000000000003" customHeight="1" x14ac:dyDescent="0.2">
      <c r="A40" s="60" t="s">
        <v>183</v>
      </c>
      <c r="B40" s="105" t="s">
        <v>173</v>
      </c>
      <c r="C40" s="62" t="s">
        <v>219</v>
      </c>
      <c r="D40" s="63">
        <v>130000</v>
      </c>
      <c r="E40" s="106">
        <v>130000</v>
      </c>
      <c r="F40" s="107" t="str">
        <f t="shared" si="0"/>
        <v>-</v>
      </c>
    </row>
    <row r="41" spans="1:6" ht="36.950000000000003" customHeight="1" x14ac:dyDescent="0.2">
      <c r="A41" s="60" t="s">
        <v>220</v>
      </c>
      <c r="B41" s="105" t="s">
        <v>173</v>
      </c>
      <c r="C41" s="62" t="s">
        <v>221</v>
      </c>
      <c r="D41" s="63">
        <v>130000</v>
      </c>
      <c r="E41" s="106">
        <v>130000</v>
      </c>
      <c r="F41" s="107" t="str">
        <f t="shared" si="0"/>
        <v>-</v>
      </c>
    </row>
    <row r="42" spans="1:6" ht="105" customHeight="1" x14ac:dyDescent="0.2">
      <c r="A42" s="108" t="s">
        <v>222</v>
      </c>
      <c r="B42" s="105" t="s">
        <v>173</v>
      </c>
      <c r="C42" s="62" t="s">
        <v>223</v>
      </c>
      <c r="D42" s="63">
        <v>200</v>
      </c>
      <c r="E42" s="106">
        <v>200</v>
      </c>
      <c r="F42" s="107" t="str">
        <f t="shared" si="0"/>
        <v>-</v>
      </c>
    </row>
    <row r="43" spans="1:6" ht="36.950000000000003" customHeight="1" x14ac:dyDescent="0.2">
      <c r="A43" s="60" t="s">
        <v>183</v>
      </c>
      <c r="B43" s="105" t="s">
        <v>173</v>
      </c>
      <c r="C43" s="62" t="s">
        <v>224</v>
      </c>
      <c r="D43" s="63">
        <v>200</v>
      </c>
      <c r="E43" s="106">
        <v>200</v>
      </c>
      <c r="F43" s="107" t="str">
        <f t="shared" si="0"/>
        <v>-</v>
      </c>
    </row>
    <row r="44" spans="1:6" ht="36.950000000000003" customHeight="1" x14ac:dyDescent="0.2">
      <c r="A44" s="60" t="s">
        <v>185</v>
      </c>
      <c r="B44" s="105" t="s">
        <v>173</v>
      </c>
      <c r="C44" s="62" t="s">
        <v>225</v>
      </c>
      <c r="D44" s="63">
        <v>200</v>
      </c>
      <c r="E44" s="106">
        <v>200</v>
      </c>
      <c r="F44" s="107" t="str">
        <f t="shared" si="0"/>
        <v>-</v>
      </c>
    </row>
    <row r="45" spans="1:6" ht="64.5" customHeight="1" x14ac:dyDescent="0.2">
      <c r="A45" s="60" t="s">
        <v>226</v>
      </c>
      <c r="B45" s="105" t="s">
        <v>173</v>
      </c>
      <c r="C45" s="62" t="s">
        <v>227</v>
      </c>
      <c r="D45" s="63">
        <v>28300</v>
      </c>
      <c r="E45" s="106">
        <v>17475</v>
      </c>
      <c r="F45" s="107">
        <f t="shared" si="0"/>
        <v>10825</v>
      </c>
    </row>
    <row r="46" spans="1:6" x14ac:dyDescent="0.2">
      <c r="A46" s="60" t="s">
        <v>158</v>
      </c>
      <c r="B46" s="105" t="s">
        <v>173</v>
      </c>
      <c r="C46" s="62" t="s">
        <v>228</v>
      </c>
      <c r="D46" s="63">
        <v>28300</v>
      </c>
      <c r="E46" s="106">
        <v>17475</v>
      </c>
      <c r="F46" s="107">
        <f t="shared" si="0"/>
        <v>10825</v>
      </c>
    </row>
    <row r="47" spans="1:6" ht="49.15" customHeight="1" x14ac:dyDescent="0.2">
      <c r="A47" s="60" t="s">
        <v>229</v>
      </c>
      <c r="B47" s="105" t="s">
        <v>173</v>
      </c>
      <c r="C47" s="62" t="s">
        <v>230</v>
      </c>
      <c r="D47" s="63">
        <v>59300</v>
      </c>
      <c r="E47" s="106">
        <v>45000</v>
      </c>
      <c r="F47" s="107">
        <f t="shared" ref="F47:F78" si="1">IF(OR(D47="-",IF(E47="-",0,E47)&gt;=IF(D47="-",0,D47)),"-",IF(D47="-",0,D47)-IF(E47="-",0,E47))</f>
        <v>14300</v>
      </c>
    </row>
    <row r="48" spans="1:6" ht="63" customHeight="1" x14ac:dyDescent="0.2">
      <c r="A48" s="60" t="s">
        <v>231</v>
      </c>
      <c r="B48" s="105" t="s">
        <v>173</v>
      </c>
      <c r="C48" s="62" t="s">
        <v>232</v>
      </c>
      <c r="D48" s="63">
        <v>59300</v>
      </c>
      <c r="E48" s="106">
        <v>45000</v>
      </c>
      <c r="F48" s="107">
        <f t="shared" si="1"/>
        <v>14300</v>
      </c>
    </row>
    <row r="49" spans="1:6" x14ac:dyDescent="0.2">
      <c r="A49" s="60" t="s">
        <v>158</v>
      </c>
      <c r="B49" s="105" t="s">
        <v>173</v>
      </c>
      <c r="C49" s="62" t="s">
        <v>233</v>
      </c>
      <c r="D49" s="63">
        <v>59300</v>
      </c>
      <c r="E49" s="106">
        <v>45000</v>
      </c>
      <c r="F49" s="107">
        <f t="shared" si="1"/>
        <v>14300</v>
      </c>
    </row>
    <row r="50" spans="1:6" ht="24.6" customHeight="1" x14ac:dyDescent="0.2">
      <c r="A50" s="60" t="s">
        <v>234</v>
      </c>
      <c r="B50" s="105" t="s">
        <v>173</v>
      </c>
      <c r="C50" s="62" t="s">
        <v>235</v>
      </c>
      <c r="D50" s="63">
        <v>299300</v>
      </c>
      <c r="E50" s="106">
        <v>299272.7</v>
      </c>
      <c r="F50" s="107">
        <f t="shared" si="1"/>
        <v>27.299999999988358</v>
      </c>
    </row>
    <row r="51" spans="1:6" ht="61.5" customHeight="1" x14ac:dyDescent="0.2">
      <c r="A51" s="60" t="s">
        <v>236</v>
      </c>
      <c r="B51" s="105" t="s">
        <v>173</v>
      </c>
      <c r="C51" s="62" t="s">
        <v>237</v>
      </c>
      <c r="D51" s="63">
        <v>299300</v>
      </c>
      <c r="E51" s="106">
        <v>299272.7</v>
      </c>
      <c r="F51" s="107">
        <f t="shared" si="1"/>
        <v>27.299999999988358</v>
      </c>
    </row>
    <row r="52" spans="1:6" x14ac:dyDescent="0.2">
      <c r="A52" s="60" t="s">
        <v>238</v>
      </c>
      <c r="B52" s="105" t="s">
        <v>173</v>
      </c>
      <c r="C52" s="62" t="s">
        <v>239</v>
      </c>
      <c r="D52" s="63">
        <v>299300</v>
      </c>
      <c r="E52" s="106">
        <v>299272.7</v>
      </c>
      <c r="F52" s="107">
        <f t="shared" si="1"/>
        <v>27.299999999988358</v>
      </c>
    </row>
    <row r="53" spans="1:6" x14ac:dyDescent="0.2">
      <c r="A53" s="60" t="s">
        <v>240</v>
      </c>
      <c r="B53" s="105" t="s">
        <v>173</v>
      </c>
      <c r="C53" s="62" t="s">
        <v>241</v>
      </c>
      <c r="D53" s="63">
        <v>10000</v>
      </c>
      <c r="E53" s="106" t="s">
        <v>44</v>
      </c>
      <c r="F53" s="107">
        <f t="shared" si="1"/>
        <v>10000</v>
      </c>
    </row>
    <row r="54" spans="1:6" ht="24.6" customHeight="1" x14ac:dyDescent="0.2">
      <c r="A54" s="60" t="s">
        <v>242</v>
      </c>
      <c r="B54" s="105" t="s">
        <v>173</v>
      </c>
      <c r="C54" s="62" t="s">
        <v>243</v>
      </c>
      <c r="D54" s="63">
        <v>10000</v>
      </c>
      <c r="E54" s="106" t="s">
        <v>44</v>
      </c>
      <c r="F54" s="107">
        <f t="shared" si="1"/>
        <v>10000</v>
      </c>
    </row>
    <row r="55" spans="1:6" x14ac:dyDescent="0.2">
      <c r="A55" s="60" t="s">
        <v>244</v>
      </c>
      <c r="B55" s="105" t="s">
        <v>173</v>
      </c>
      <c r="C55" s="62" t="s">
        <v>245</v>
      </c>
      <c r="D55" s="63">
        <v>10000</v>
      </c>
      <c r="E55" s="106" t="s">
        <v>44</v>
      </c>
      <c r="F55" s="107">
        <f t="shared" si="1"/>
        <v>10000</v>
      </c>
    </row>
    <row r="56" spans="1:6" x14ac:dyDescent="0.2">
      <c r="A56" s="60" t="s">
        <v>246</v>
      </c>
      <c r="B56" s="105" t="s">
        <v>173</v>
      </c>
      <c r="C56" s="62" t="s">
        <v>247</v>
      </c>
      <c r="D56" s="63">
        <v>223000</v>
      </c>
      <c r="E56" s="106">
        <v>126680.22</v>
      </c>
      <c r="F56" s="107">
        <f t="shared" si="1"/>
        <v>96319.78</v>
      </c>
    </row>
    <row r="57" spans="1:6" ht="86.1" customHeight="1" x14ac:dyDescent="0.2">
      <c r="A57" s="60" t="s">
        <v>248</v>
      </c>
      <c r="B57" s="105" t="s">
        <v>173</v>
      </c>
      <c r="C57" s="62" t="s">
        <v>249</v>
      </c>
      <c r="D57" s="63">
        <v>30500</v>
      </c>
      <c r="E57" s="106">
        <v>30500</v>
      </c>
      <c r="F57" s="107" t="str">
        <f t="shared" si="1"/>
        <v>-</v>
      </c>
    </row>
    <row r="58" spans="1:6" ht="36.950000000000003" customHeight="1" x14ac:dyDescent="0.2">
      <c r="A58" s="60" t="s">
        <v>183</v>
      </c>
      <c r="B58" s="105" t="s">
        <v>173</v>
      </c>
      <c r="C58" s="62" t="s">
        <v>250</v>
      </c>
      <c r="D58" s="63">
        <v>30500</v>
      </c>
      <c r="E58" s="106">
        <v>30500</v>
      </c>
      <c r="F58" s="107" t="str">
        <f t="shared" si="1"/>
        <v>-</v>
      </c>
    </row>
    <row r="59" spans="1:6" ht="36.950000000000003" customHeight="1" x14ac:dyDescent="0.2">
      <c r="A59" s="60" t="s">
        <v>185</v>
      </c>
      <c r="B59" s="105" t="s">
        <v>173</v>
      </c>
      <c r="C59" s="62" t="s">
        <v>251</v>
      </c>
      <c r="D59" s="63">
        <v>30500</v>
      </c>
      <c r="E59" s="106">
        <v>30500</v>
      </c>
      <c r="F59" s="107" t="str">
        <f t="shared" si="1"/>
        <v>-</v>
      </c>
    </row>
    <row r="60" spans="1:6" ht="93" customHeight="1" x14ac:dyDescent="0.2">
      <c r="A60" s="108" t="s">
        <v>211</v>
      </c>
      <c r="B60" s="105" t="s">
        <v>173</v>
      </c>
      <c r="C60" s="62" t="s">
        <v>252</v>
      </c>
      <c r="D60" s="63">
        <v>96000</v>
      </c>
      <c r="E60" s="106">
        <v>11250.62</v>
      </c>
      <c r="F60" s="107">
        <f t="shared" si="1"/>
        <v>84749.38</v>
      </c>
    </row>
    <row r="61" spans="1:6" x14ac:dyDescent="0.2">
      <c r="A61" s="60" t="s">
        <v>213</v>
      </c>
      <c r="B61" s="105" t="s">
        <v>173</v>
      </c>
      <c r="C61" s="62" t="s">
        <v>253</v>
      </c>
      <c r="D61" s="63">
        <v>96000</v>
      </c>
      <c r="E61" s="106">
        <v>11250.62</v>
      </c>
      <c r="F61" s="107">
        <f t="shared" si="1"/>
        <v>84749.38</v>
      </c>
    </row>
    <row r="62" spans="1:6" ht="24.6" customHeight="1" x14ac:dyDescent="0.2">
      <c r="A62" s="60" t="s">
        <v>254</v>
      </c>
      <c r="B62" s="105" t="s">
        <v>173</v>
      </c>
      <c r="C62" s="62" t="s">
        <v>255</v>
      </c>
      <c r="D62" s="63">
        <v>95900</v>
      </c>
      <c r="E62" s="106">
        <v>11249</v>
      </c>
      <c r="F62" s="107">
        <f t="shared" si="1"/>
        <v>84651</v>
      </c>
    </row>
    <row r="63" spans="1:6" x14ac:dyDescent="0.2">
      <c r="A63" s="60" t="s">
        <v>256</v>
      </c>
      <c r="B63" s="105" t="s">
        <v>173</v>
      </c>
      <c r="C63" s="62" t="s">
        <v>257</v>
      </c>
      <c r="D63" s="63">
        <v>100</v>
      </c>
      <c r="E63" s="106">
        <v>1.62</v>
      </c>
      <c r="F63" s="107">
        <f t="shared" si="1"/>
        <v>98.38</v>
      </c>
    </row>
    <row r="64" spans="1:6" ht="75" customHeight="1" x14ac:dyDescent="0.2">
      <c r="A64" s="108" t="s">
        <v>258</v>
      </c>
      <c r="B64" s="105" t="s">
        <v>173</v>
      </c>
      <c r="C64" s="62" t="s">
        <v>259</v>
      </c>
      <c r="D64" s="63">
        <v>10000</v>
      </c>
      <c r="E64" s="106" t="s">
        <v>44</v>
      </c>
      <c r="F64" s="107">
        <f t="shared" si="1"/>
        <v>10000</v>
      </c>
    </row>
    <row r="65" spans="1:6" ht="36.950000000000003" customHeight="1" x14ac:dyDescent="0.2">
      <c r="A65" s="60" t="s">
        <v>183</v>
      </c>
      <c r="B65" s="105" t="s">
        <v>173</v>
      </c>
      <c r="C65" s="62" t="s">
        <v>260</v>
      </c>
      <c r="D65" s="63">
        <v>10000</v>
      </c>
      <c r="E65" s="106" t="s">
        <v>44</v>
      </c>
      <c r="F65" s="107">
        <f t="shared" si="1"/>
        <v>10000</v>
      </c>
    </row>
    <row r="66" spans="1:6" ht="36.950000000000003" customHeight="1" x14ac:dyDescent="0.2">
      <c r="A66" s="60" t="s">
        <v>185</v>
      </c>
      <c r="B66" s="105" t="s">
        <v>173</v>
      </c>
      <c r="C66" s="62" t="s">
        <v>261</v>
      </c>
      <c r="D66" s="63">
        <v>10000</v>
      </c>
      <c r="E66" s="106" t="s">
        <v>44</v>
      </c>
      <c r="F66" s="107">
        <f t="shared" si="1"/>
        <v>10000</v>
      </c>
    </row>
    <row r="67" spans="1:6" ht="73.900000000000006" customHeight="1" x14ac:dyDescent="0.2">
      <c r="A67" s="60" t="s">
        <v>262</v>
      </c>
      <c r="B67" s="105" t="s">
        <v>173</v>
      </c>
      <c r="C67" s="62" t="s">
        <v>263</v>
      </c>
      <c r="D67" s="63">
        <v>6000</v>
      </c>
      <c r="E67" s="106">
        <v>4500</v>
      </c>
      <c r="F67" s="107">
        <f t="shared" si="1"/>
        <v>1500</v>
      </c>
    </row>
    <row r="68" spans="1:6" ht="36.950000000000003" customHeight="1" x14ac:dyDescent="0.2">
      <c r="A68" s="60" t="s">
        <v>183</v>
      </c>
      <c r="B68" s="105" t="s">
        <v>173</v>
      </c>
      <c r="C68" s="62" t="s">
        <v>264</v>
      </c>
      <c r="D68" s="63">
        <v>6000</v>
      </c>
      <c r="E68" s="106">
        <v>4500</v>
      </c>
      <c r="F68" s="107">
        <f t="shared" si="1"/>
        <v>1500</v>
      </c>
    </row>
    <row r="69" spans="1:6" ht="36.950000000000003" customHeight="1" x14ac:dyDescent="0.2">
      <c r="A69" s="60" t="s">
        <v>185</v>
      </c>
      <c r="B69" s="105" t="s">
        <v>173</v>
      </c>
      <c r="C69" s="62" t="s">
        <v>265</v>
      </c>
      <c r="D69" s="63">
        <v>6000</v>
      </c>
      <c r="E69" s="106">
        <v>4500</v>
      </c>
      <c r="F69" s="107">
        <f t="shared" si="1"/>
        <v>1500</v>
      </c>
    </row>
    <row r="70" spans="1:6" ht="36.950000000000003" customHeight="1" x14ac:dyDescent="0.2">
      <c r="A70" s="60" t="s">
        <v>266</v>
      </c>
      <c r="B70" s="105" t="s">
        <v>173</v>
      </c>
      <c r="C70" s="62" t="s">
        <v>267</v>
      </c>
      <c r="D70" s="63">
        <v>80500</v>
      </c>
      <c r="E70" s="106">
        <v>80429.600000000006</v>
      </c>
      <c r="F70" s="107">
        <f t="shared" si="1"/>
        <v>70.399999999994179</v>
      </c>
    </row>
    <row r="71" spans="1:6" ht="36.950000000000003" customHeight="1" x14ac:dyDescent="0.2">
      <c r="A71" s="60" t="s">
        <v>183</v>
      </c>
      <c r="B71" s="105" t="s">
        <v>173</v>
      </c>
      <c r="C71" s="62" t="s">
        <v>268</v>
      </c>
      <c r="D71" s="63">
        <v>60500</v>
      </c>
      <c r="E71" s="106">
        <v>60429.599999999999</v>
      </c>
      <c r="F71" s="107">
        <f t="shared" si="1"/>
        <v>70.400000000001455</v>
      </c>
    </row>
    <row r="72" spans="1:6" ht="36.950000000000003" customHeight="1" x14ac:dyDescent="0.2">
      <c r="A72" s="60" t="s">
        <v>185</v>
      </c>
      <c r="B72" s="105" t="s">
        <v>173</v>
      </c>
      <c r="C72" s="62" t="s">
        <v>269</v>
      </c>
      <c r="D72" s="63">
        <v>60500</v>
      </c>
      <c r="E72" s="106">
        <v>60429.599999999999</v>
      </c>
      <c r="F72" s="107">
        <f t="shared" si="1"/>
        <v>70.400000000001455</v>
      </c>
    </row>
    <row r="73" spans="1:6" x14ac:dyDescent="0.2">
      <c r="A73" s="60" t="s">
        <v>213</v>
      </c>
      <c r="B73" s="105" t="s">
        <v>173</v>
      </c>
      <c r="C73" s="62" t="s">
        <v>270</v>
      </c>
      <c r="D73" s="63">
        <v>20000</v>
      </c>
      <c r="E73" s="106">
        <v>20000</v>
      </c>
      <c r="F73" s="107" t="str">
        <f t="shared" si="1"/>
        <v>-</v>
      </c>
    </row>
    <row r="74" spans="1:6" x14ac:dyDescent="0.2">
      <c r="A74" s="60" t="s">
        <v>256</v>
      </c>
      <c r="B74" s="105" t="s">
        <v>173</v>
      </c>
      <c r="C74" s="62" t="s">
        <v>271</v>
      </c>
      <c r="D74" s="63">
        <v>20000</v>
      </c>
      <c r="E74" s="106">
        <v>20000</v>
      </c>
      <c r="F74" s="107" t="str">
        <f t="shared" si="1"/>
        <v>-</v>
      </c>
    </row>
    <row r="75" spans="1:6" x14ac:dyDescent="0.2">
      <c r="A75" s="60" t="s">
        <v>272</v>
      </c>
      <c r="B75" s="105" t="s">
        <v>173</v>
      </c>
      <c r="C75" s="62" t="s">
        <v>273</v>
      </c>
      <c r="D75" s="63">
        <v>240200</v>
      </c>
      <c r="E75" s="106">
        <v>159742.73000000001</v>
      </c>
      <c r="F75" s="107">
        <f t="shared" si="1"/>
        <v>80457.26999999999</v>
      </c>
    </row>
    <row r="76" spans="1:6" ht="24.6" customHeight="1" x14ac:dyDescent="0.2">
      <c r="A76" s="60" t="s">
        <v>274</v>
      </c>
      <c r="B76" s="105" t="s">
        <v>173</v>
      </c>
      <c r="C76" s="62" t="s">
        <v>275</v>
      </c>
      <c r="D76" s="63">
        <v>240200</v>
      </c>
      <c r="E76" s="106">
        <v>159742.73000000001</v>
      </c>
      <c r="F76" s="107">
        <f t="shared" si="1"/>
        <v>80457.26999999999</v>
      </c>
    </row>
    <row r="77" spans="1:6" ht="61.5" customHeight="1" x14ac:dyDescent="0.2">
      <c r="A77" s="60" t="s">
        <v>276</v>
      </c>
      <c r="B77" s="105" t="s">
        <v>173</v>
      </c>
      <c r="C77" s="62" t="s">
        <v>277</v>
      </c>
      <c r="D77" s="63">
        <v>240200</v>
      </c>
      <c r="E77" s="106">
        <v>159742.73000000001</v>
      </c>
      <c r="F77" s="107">
        <f t="shared" si="1"/>
        <v>80457.26999999999</v>
      </c>
    </row>
    <row r="78" spans="1:6" ht="24.6" customHeight="1" x14ac:dyDescent="0.2">
      <c r="A78" s="60" t="s">
        <v>189</v>
      </c>
      <c r="B78" s="105" t="s">
        <v>173</v>
      </c>
      <c r="C78" s="62" t="s">
        <v>278</v>
      </c>
      <c r="D78" s="63">
        <v>240200</v>
      </c>
      <c r="E78" s="106">
        <v>159742.73000000001</v>
      </c>
      <c r="F78" s="107">
        <f t="shared" si="1"/>
        <v>80457.26999999999</v>
      </c>
    </row>
    <row r="79" spans="1:6" ht="24.6" customHeight="1" x14ac:dyDescent="0.2">
      <c r="A79" s="60" t="s">
        <v>191</v>
      </c>
      <c r="B79" s="105" t="s">
        <v>173</v>
      </c>
      <c r="C79" s="62" t="s">
        <v>279</v>
      </c>
      <c r="D79" s="63">
        <v>184500</v>
      </c>
      <c r="E79" s="106">
        <v>125247.07</v>
      </c>
      <c r="F79" s="107">
        <f t="shared" ref="F79:F110" si="2">IF(OR(D79="-",IF(E79="-",0,E79)&gt;=IF(D79="-",0,D79)),"-",IF(D79="-",0,D79)-IF(E79="-",0,E79))</f>
        <v>59252.929999999993</v>
      </c>
    </row>
    <row r="80" spans="1:6" ht="49.15" customHeight="1" x14ac:dyDescent="0.2">
      <c r="A80" s="60" t="s">
        <v>195</v>
      </c>
      <c r="B80" s="105" t="s">
        <v>173</v>
      </c>
      <c r="C80" s="62" t="s">
        <v>280</v>
      </c>
      <c r="D80" s="63">
        <v>55700</v>
      </c>
      <c r="E80" s="106">
        <v>34495.660000000003</v>
      </c>
      <c r="F80" s="107">
        <f t="shared" si="2"/>
        <v>21204.339999999997</v>
      </c>
    </row>
    <row r="81" spans="1:6" ht="24.6" customHeight="1" x14ac:dyDescent="0.2">
      <c r="A81" s="60" t="s">
        <v>281</v>
      </c>
      <c r="B81" s="105" t="s">
        <v>173</v>
      </c>
      <c r="C81" s="62" t="s">
        <v>282</v>
      </c>
      <c r="D81" s="63">
        <v>54000</v>
      </c>
      <c r="E81" s="106">
        <v>51000</v>
      </c>
      <c r="F81" s="107">
        <f t="shared" si="2"/>
        <v>3000</v>
      </c>
    </row>
    <row r="82" spans="1:6" ht="38.25" customHeight="1" x14ac:dyDescent="0.2">
      <c r="A82" s="60" t="s">
        <v>283</v>
      </c>
      <c r="B82" s="105" t="s">
        <v>173</v>
      </c>
      <c r="C82" s="62" t="s">
        <v>284</v>
      </c>
      <c r="D82" s="63">
        <v>5000</v>
      </c>
      <c r="E82" s="106">
        <v>5000</v>
      </c>
      <c r="F82" s="107" t="str">
        <f t="shared" si="2"/>
        <v>-</v>
      </c>
    </row>
    <row r="83" spans="1:6" ht="96.75" customHeight="1" x14ac:dyDescent="0.2">
      <c r="A83" s="108" t="s">
        <v>285</v>
      </c>
      <c r="B83" s="105" t="s">
        <v>173</v>
      </c>
      <c r="C83" s="62" t="s">
        <v>286</v>
      </c>
      <c r="D83" s="63">
        <v>5000</v>
      </c>
      <c r="E83" s="106">
        <v>5000</v>
      </c>
      <c r="F83" s="107" t="str">
        <f t="shared" si="2"/>
        <v>-</v>
      </c>
    </row>
    <row r="84" spans="1:6" ht="36.950000000000003" customHeight="1" x14ac:dyDescent="0.2">
      <c r="A84" s="60" t="s">
        <v>183</v>
      </c>
      <c r="B84" s="105" t="s">
        <v>173</v>
      </c>
      <c r="C84" s="62" t="s">
        <v>287</v>
      </c>
      <c r="D84" s="63">
        <v>5000</v>
      </c>
      <c r="E84" s="106">
        <v>5000</v>
      </c>
      <c r="F84" s="107" t="str">
        <f t="shared" si="2"/>
        <v>-</v>
      </c>
    </row>
    <row r="85" spans="1:6" ht="36.950000000000003" customHeight="1" x14ac:dyDescent="0.2">
      <c r="A85" s="60" t="s">
        <v>185</v>
      </c>
      <c r="B85" s="105" t="s">
        <v>173</v>
      </c>
      <c r="C85" s="62" t="s">
        <v>288</v>
      </c>
      <c r="D85" s="63">
        <v>5000</v>
      </c>
      <c r="E85" s="106">
        <v>5000</v>
      </c>
      <c r="F85" s="107" t="str">
        <f t="shared" si="2"/>
        <v>-</v>
      </c>
    </row>
    <row r="86" spans="1:6" x14ac:dyDescent="0.2">
      <c r="A86" s="60" t="s">
        <v>289</v>
      </c>
      <c r="B86" s="105" t="s">
        <v>173</v>
      </c>
      <c r="C86" s="62" t="s">
        <v>290</v>
      </c>
      <c r="D86" s="63">
        <v>43000</v>
      </c>
      <c r="E86" s="106">
        <v>40000</v>
      </c>
      <c r="F86" s="107">
        <f t="shared" si="2"/>
        <v>3000</v>
      </c>
    </row>
    <row r="87" spans="1:6" ht="49.15" customHeight="1" x14ac:dyDescent="0.2">
      <c r="A87" s="60" t="s">
        <v>291</v>
      </c>
      <c r="B87" s="105" t="s">
        <v>173</v>
      </c>
      <c r="C87" s="62" t="s">
        <v>292</v>
      </c>
      <c r="D87" s="63">
        <v>43000</v>
      </c>
      <c r="E87" s="106">
        <v>40000</v>
      </c>
      <c r="F87" s="107">
        <f t="shared" si="2"/>
        <v>3000</v>
      </c>
    </row>
    <row r="88" spans="1:6" ht="36.950000000000003" customHeight="1" x14ac:dyDescent="0.2">
      <c r="A88" s="60" t="s">
        <v>183</v>
      </c>
      <c r="B88" s="105" t="s">
        <v>173</v>
      </c>
      <c r="C88" s="62" t="s">
        <v>293</v>
      </c>
      <c r="D88" s="63">
        <v>43000</v>
      </c>
      <c r="E88" s="106">
        <v>40000</v>
      </c>
      <c r="F88" s="107">
        <f t="shared" si="2"/>
        <v>3000</v>
      </c>
    </row>
    <row r="89" spans="1:6" ht="36.950000000000003" customHeight="1" x14ac:dyDescent="0.2">
      <c r="A89" s="60" t="s">
        <v>185</v>
      </c>
      <c r="B89" s="105" t="s">
        <v>173</v>
      </c>
      <c r="C89" s="62" t="s">
        <v>294</v>
      </c>
      <c r="D89" s="63">
        <v>43000</v>
      </c>
      <c r="E89" s="106">
        <v>40000</v>
      </c>
      <c r="F89" s="107">
        <f t="shared" si="2"/>
        <v>3000</v>
      </c>
    </row>
    <row r="90" spans="1:6" ht="36.950000000000003" customHeight="1" x14ac:dyDescent="0.2">
      <c r="A90" s="60" t="s">
        <v>295</v>
      </c>
      <c r="B90" s="105" t="s">
        <v>173</v>
      </c>
      <c r="C90" s="62" t="s">
        <v>296</v>
      </c>
      <c r="D90" s="63">
        <v>6000</v>
      </c>
      <c r="E90" s="106">
        <v>6000</v>
      </c>
      <c r="F90" s="107" t="str">
        <f t="shared" si="2"/>
        <v>-</v>
      </c>
    </row>
    <row r="91" spans="1:6" ht="68.25" customHeight="1" x14ac:dyDescent="0.2">
      <c r="A91" s="60" t="s">
        <v>297</v>
      </c>
      <c r="B91" s="105" t="s">
        <v>173</v>
      </c>
      <c r="C91" s="62" t="s">
        <v>298</v>
      </c>
      <c r="D91" s="63">
        <v>3000</v>
      </c>
      <c r="E91" s="106">
        <v>3000</v>
      </c>
      <c r="F91" s="107" t="str">
        <f t="shared" si="2"/>
        <v>-</v>
      </c>
    </row>
    <row r="92" spans="1:6" ht="36.950000000000003" customHeight="1" x14ac:dyDescent="0.2">
      <c r="A92" s="60" t="s">
        <v>183</v>
      </c>
      <c r="B92" s="105" t="s">
        <v>173</v>
      </c>
      <c r="C92" s="62" t="s">
        <v>299</v>
      </c>
      <c r="D92" s="63">
        <v>3000</v>
      </c>
      <c r="E92" s="106">
        <v>3000</v>
      </c>
      <c r="F92" s="107" t="str">
        <f t="shared" si="2"/>
        <v>-</v>
      </c>
    </row>
    <row r="93" spans="1:6" ht="36.950000000000003" customHeight="1" x14ac:dyDescent="0.2">
      <c r="A93" s="60" t="s">
        <v>185</v>
      </c>
      <c r="B93" s="105" t="s">
        <v>173</v>
      </c>
      <c r="C93" s="62" t="s">
        <v>300</v>
      </c>
      <c r="D93" s="63">
        <v>3000</v>
      </c>
      <c r="E93" s="106">
        <v>3000</v>
      </c>
      <c r="F93" s="107" t="str">
        <f t="shared" si="2"/>
        <v>-</v>
      </c>
    </row>
    <row r="94" spans="1:6" ht="73.900000000000006" customHeight="1" x14ac:dyDescent="0.2">
      <c r="A94" s="60" t="s">
        <v>301</v>
      </c>
      <c r="B94" s="105" t="s">
        <v>173</v>
      </c>
      <c r="C94" s="62" t="s">
        <v>302</v>
      </c>
      <c r="D94" s="63">
        <v>3000</v>
      </c>
      <c r="E94" s="106">
        <v>3000</v>
      </c>
      <c r="F94" s="107" t="str">
        <f t="shared" si="2"/>
        <v>-</v>
      </c>
    </row>
    <row r="95" spans="1:6" ht="36.950000000000003" customHeight="1" x14ac:dyDescent="0.2">
      <c r="A95" s="60" t="s">
        <v>183</v>
      </c>
      <c r="B95" s="105" t="s">
        <v>173</v>
      </c>
      <c r="C95" s="62" t="s">
        <v>303</v>
      </c>
      <c r="D95" s="63">
        <v>3000</v>
      </c>
      <c r="E95" s="106">
        <v>3000</v>
      </c>
      <c r="F95" s="107" t="str">
        <f t="shared" si="2"/>
        <v>-</v>
      </c>
    </row>
    <row r="96" spans="1:6" ht="36.950000000000003" customHeight="1" x14ac:dyDescent="0.2">
      <c r="A96" s="60" t="s">
        <v>185</v>
      </c>
      <c r="B96" s="105" t="s">
        <v>173</v>
      </c>
      <c r="C96" s="62" t="s">
        <v>304</v>
      </c>
      <c r="D96" s="63">
        <v>3000</v>
      </c>
      <c r="E96" s="106">
        <v>3000</v>
      </c>
      <c r="F96" s="107" t="str">
        <f t="shared" si="2"/>
        <v>-</v>
      </c>
    </row>
    <row r="97" spans="1:6" x14ac:dyDescent="0.2">
      <c r="A97" s="60" t="s">
        <v>305</v>
      </c>
      <c r="B97" s="105" t="s">
        <v>173</v>
      </c>
      <c r="C97" s="62" t="s">
        <v>306</v>
      </c>
      <c r="D97" s="63">
        <v>4048300</v>
      </c>
      <c r="E97" s="106">
        <v>3948300</v>
      </c>
      <c r="F97" s="107">
        <f t="shared" si="2"/>
        <v>100000</v>
      </c>
    </row>
    <row r="98" spans="1:6" x14ac:dyDescent="0.2">
      <c r="A98" s="60" t="s">
        <v>307</v>
      </c>
      <c r="B98" s="105" t="s">
        <v>173</v>
      </c>
      <c r="C98" s="62" t="s">
        <v>308</v>
      </c>
      <c r="D98" s="63">
        <v>4048300</v>
      </c>
      <c r="E98" s="106">
        <v>3948300</v>
      </c>
      <c r="F98" s="107">
        <f t="shared" si="2"/>
        <v>100000</v>
      </c>
    </row>
    <row r="99" spans="1:6" ht="86.1" customHeight="1" x14ac:dyDescent="0.2">
      <c r="A99" s="60" t="s">
        <v>309</v>
      </c>
      <c r="B99" s="105" t="s">
        <v>173</v>
      </c>
      <c r="C99" s="62" t="s">
        <v>310</v>
      </c>
      <c r="D99" s="63">
        <v>4048300</v>
      </c>
      <c r="E99" s="106">
        <v>3948300</v>
      </c>
      <c r="F99" s="107">
        <f t="shared" si="2"/>
        <v>100000</v>
      </c>
    </row>
    <row r="100" spans="1:6" ht="36.950000000000003" customHeight="1" x14ac:dyDescent="0.2">
      <c r="A100" s="60" t="s">
        <v>183</v>
      </c>
      <c r="B100" s="105" t="s">
        <v>173</v>
      </c>
      <c r="C100" s="62" t="s">
        <v>311</v>
      </c>
      <c r="D100" s="63">
        <v>4048300</v>
      </c>
      <c r="E100" s="106">
        <v>3948300</v>
      </c>
      <c r="F100" s="107">
        <f t="shared" si="2"/>
        <v>100000</v>
      </c>
    </row>
    <row r="101" spans="1:6" ht="36.950000000000003" customHeight="1" x14ac:dyDescent="0.2">
      <c r="A101" s="60" t="s">
        <v>185</v>
      </c>
      <c r="B101" s="105" t="s">
        <v>173</v>
      </c>
      <c r="C101" s="62" t="s">
        <v>312</v>
      </c>
      <c r="D101" s="63">
        <v>4048300</v>
      </c>
      <c r="E101" s="106">
        <v>3948300</v>
      </c>
      <c r="F101" s="107">
        <f t="shared" si="2"/>
        <v>100000</v>
      </c>
    </row>
    <row r="102" spans="1:6" x14ac:dyDescent="0.2">
      <c r="A102" s="60" t="s">
        <v>313</v>
      </c>
      <c r="B102" s="105" t="s">
        <v>173</v>
      </c>
      <c r="C102" s="62" t="s">
        <v>314</v>
      </c>
      <c r="D102" s="63">
        <v>2137700</v>
      </c>
      <c r="E102" s="106">
        <v>1929646.47</v>
      </c>
      <c r="F102" s="107">
        <f t="shared" si="2"/>
        <v>208053.53000000003</v>
      </c>
    </row>
    <row r="103" spans="1:6" x14ac:dyDescent="0.2">
      <c r="A103" s="60" t="s">
        <v>315</v>
      </c>
      <c r="B103" s="105" t="s">
        <v>173</v>
      </c>
      <c r="C103" s="62" t="s">
        <v>316</v>
      </c>
      <c r="D103" s="63">
        <v>62500</v>
      </c>
      <c r="E103" s="106">
        <v>50309.48</v>
      </c>
      <c r="F103" s="107">
        <f t="shared" si="2"/>
        <v>12190.519999999997</v>
      </c>
    </row>
    <row r="104" spans="1:6" ht="36.950000000000003" customHeight="1" x14ac:dyDescent="0.2">
      <c r="A104" s="60" t="s">
        <v>317</v>
      </c>
      <c r="B104" s="105" t="s">
        <v>173</v>
      </c>
      <c r="C104" s="62" t="s">
        <v>318</v>
      </c>
      <c r="D104" s="63">
        <v>62500</v>
      </c>
      <c r="E104" s="106">
        <v>50309.48</v>
      </c>
      <c r="F104" s="107">
        <f t="shared" si="2"/>
        <v>12190.519999999997</v>
      </c>
    </row>
    <row r="105" spans="1:6" ht="36.950000000000003" customHeight="1" x14ac:dyDescent="0.2">
      <c r="A105" s="60" t="s">
        <v>183</v>
      </c>
      <c r="B105" s="105" t="s">
        <v>173</v>
      </c>
      <c r="C105" s="62" t="s">
        <v>319</v>
      </c>
      <c r="D105" s="63">
        <v>62500</v>
      </c>
      <c r="E105" s="106">
        <v>50309.48</v>
      </c>
      <c r="F105" s="107">
        <f t="shared" si="2"/>
        <v>12190.519999999997</v>
      </c>
    </row>
    <row r="106" spans="1:6" ht="36.950000000000003" customHeight="1" x14ac:dyDescent="0.2">
      <c r="A106" s="60" t="s">
        <v>185</v>
      </c>
      <c r="B106" s="105" t="s">
        <v>173</v>
      </c>
      <c r="C106" s="62" t="s">
        <v>320</v>
      </c>
      <c r="D106" s="63">
        <v>62500</v>
      </c>
      <c r="E106" s="106">
        <v>50309.48</v>
      </c>
      <c r="F106" s="107">
        <f t="shared" si="2"/>
        <v>12190.519999999997</v>
      </c>
    </row>
    <row r="107" spans="1:6" x14ac:dyDescent="0.2">
      <c r="A107" s="60" t="s">
        <v>321</v>
      </c>
      <c r="B107" s="105" t="s">
        <v>173</v>
      </c>
      <c r="C107" s="62" t="s">
        <v>322</v>
      </c>
      <c r="D107" s="63">
        <v>2075200</v>
      </c>
      <c r="E107" s="106">
        <v>1879336.99</v>
      </c>
      <c r="F107" s="107">
        <f t="shared" si="2"/>
        <v>195863.01</v>
      </c>
    </row>
    <row r="108" spans="1:6" ht="61.5" customHeight="1" x14ac:dyDescent="0.2">
      <c r="A108" s="60" t="s">
        <v>323</v>
      </c>
      <c r="B108" s="105" t="s">
        <v>173</v>
      </c>
      <c r="C108" s="62" t="s">
        <v>324</v>
      </c>
      <c r="D108" s="63">
        <v>303400</v>
      </c>
      <c r="E108" s="106">
        <v>234874.99</v>
      </c>
      <c r="F108" s="107">
        <f t="shared" si="2"/>
        <v>68525.010000000009</v>
      </c>
    </row>
    <row r="109" spans="1:6" ht="36.950000000000003" customHeight="1" x14ac:dyDescent="0.2">
      <c r="A109" s="60" t="s">
        <v>183</v>
      </c>
      <c r="B109" s="105" t="s">
        <v>173</v>
      </c>
      <c r="C109" s="62" t="s">
        <v>325</v>
      </c>
      <c r="D109" s="63">
        <v>303400</v>
      </c>
      <c r="E109" s="106">
        <v>234874.99</v>
      </c>
      <c r="F109" s="107">
        <f t="shared" si="2"/>
        <v>68525.010000000009</v>
      </c>
    </row>
    <row r="110" spans="1:6" x14ac:dyDescent="0.2">
      <c r="A110" s="60" t="s">
        <v>201</v>
      </c>
      <c r="B110" s="105" t="s">
        <v>173</v>
      </c>
      <c r="C110" s="62" t="s">
        <v>326</v>
      </c>
      <c r="D110" s="63">
        <v>303400</v>
      </c>
      <c r="E110" s="106">
        <v>234874.99</v>
      </c>
      <c r="F110" s="107">
        <f t="shared" si="2"/>
        <v>68525.010000000009</v>
      </c>
    </row>
    <row r="111" spans="1:6" ht="61.5" customHeight="1" x14ac:dyDescent="0.2">
      <c r="A111" s="60" t="s">
        <v>327</v>
      </c>
      <c r="B111" s="105" t="s">
        <v>173</v>
      </c>
      <c r="C111" s="62" t="s">
        <v>328</v>
      </c>
      <c r="D111" s="63">
        <v>300000</v>
      </c>
      <c r="E111" s="106">
        <v>299500</v>
      </c>
      <c r="F111" s="107">
        <f t="shared" ref="F111:F142" si="3">IF(OR(D111="-",IF(E111="-",0,E111)&gt;=IF(D111="-",0,D111)),"-",IF(D111="-",0,D111)-IF(E111="-",0,E111))</f>
        <v>500</v>
      </c>
    </row>
    <row r="112" spans="1:6" ht="36.950000000000003" customHeight="1" x14ac:dyDescent="0.2">
      <c r="A112" s="60" t="s">
        <v>183</v>
      </c>
      <c r="B112" s="105" t="s">
        <v>173</v>
      </c>
      <c r="C112" s="62" t="s">
        <v>329</v>
      </c>
      <c r="D112" s="63">
        <v>300000</v>
      </c>
      <c r="E112" s="106">
        <v>299500</v>
      </c>
      <c r="F112" s="107">
        <f t="shared" si="3"/>
        <v>500</v>
      </c>
    </row>
    <row r="113" spans="1:6" ht="36.950000000000003" customHeight="1" x14ac:dyDescent="0.2">
      <c r="A113" s="60" t="s">
        <v>185</v>
      </c>
      <c r="B113" s="105" t="s">
        <v>173</v>
      </c>
      <c r="C113" s="62" t="s">
        <v>330</v>
      </c>
      <c r="D113" s="63">
        <v>300000</v>
      </c>
      <c r="E113" s="106">
        <v>299500</v>
      </c>
      <c r="F113" s="107">
        <f t="shared" si="3"/>
        <v>500</v>
      </c>
    </row>
    <row r="114" spans="1:6" ht="49.15" customHeight="1" x14ac:dyDescent="0.2">
      <c r="A114" s="60" t="s">
        <v>331</v>
      </c>
      <c r="B114" s="105" t="s">
        <v>173</v>
      </c>
      <c r="C114" s="62" t="s">
        <v>332</v>
      </c>
      <c r="D114" s="63">
        <v>10000</v>
      </c>
      <c r="E114" s="106">
        <v>9750</v>
      </c>
      <c r="F114" s="107">
        <f t="shared" si="3"/>
        <v>250</v>
      </c>
    </row>
    <row r="115" spans="1:6" ht="36.950000000000003" customHeight="1" x14ac:dyDescent="0.2">
      <c r="A115" s="60" t="s">
        <v>183</v>
      </c>
      <c r="B115" s="105" t="s">
        <v>173</v>
      </c>
      <c r="C115" s="62" t="s">
        <v>333</v>
      </c>
      <c r="D115" s="63">
        <v>10000</v>
      </c>
      <c r="E115" s="106">
        <v>9750</v>
      </c>
      <c r="F115" s="107">
        <f t="shared" si="3"/>
        <v>250</v>
      </c>
    </row>
    <row r="116" spans="1:6" ht="36.950000000000003" customHeight="1" x14ac:dyDescent="0.2">
      <c r="A116" s="60" t="s">
        <v>185</v>
      </c>
      <c r="B116" s="105" t="s">
        <v>173</v>
      </c>
      <c r="C116" s="62" t="s">
        <v>334</v>
      </c>
      <c r="D116" s="63">
        <v>10000</v>
      </c>
      <c r="E116" s="106">
        <v>9750</v>
      </c>
      <c r="F116" s="107">
        <f t="shared" si="3"/>
        <v>250</v>
      </c>
    </row>
    <row r="117" spans="1:6" ht="49.15" customHeight="1" x14ac:dyDescent="0.2">
      <c r="A117" s="60" t="s">
        <v>335</v>
      </c>
      <c r="B117" s="105" t="s">
        <v>173</v>
      </c>
      <c r="C117" s="62" t="s">
        <v>336</v>
      </c>
      <c r="D117" s="63">
        <v>15000</v>
      </c>
      <c r="E117" s="106">
        <v>15000</v>
      </c>
      <c r="F117" s="107" t="str">
        <f t="shared" si="3"/>
        <v>-</v>
      </c>
    </row>
    <row r="118" spans="1:6" ht="36.950000000000003" customHeight="1" x14ac:dyDescent="0.2">
      <c r="A118" s="60" t="s">
        <v>183</v>
      </c>
      <c r="B118" s="105" t="s">
        <v>173</v>
      </c>
      <c r="C118" s="62" t="s">
        <v>337</v>
      </c>
      <c r="D118" s="63">
        <v>15000</v>
      </c>
      <c r="E118" s="106">
        <v>15000</v>
      </c>
      <c r="F118" s="107" t="str">
        <f t="shared" si="3"/>
        <v>-</v>
      </c>
    </row>
    <row r="119" spans="1:6" ht="36.950000000000003" customHeight="1" x14ac:dyDescent="0.2">
      <c r="A119" s="60" t="s">
        <v>185</v>
      </c>
      <c r="B119" s="105" t="s">
        <v>173</v>
      </c>
      <c r="C119" s="62" t="s">
        <v>338</v>
      </c>
      <c r="D119" s="63">
        <v>15000</v>
      </c>
      <c r="E119" s="106">
        <v>15000</v>
      </c>
      <c r="F119" s="107" t="str">
        <f t="shared" si="3"/>
        <v>-</v>
      </c>
    </row>
    <row r="120" spans="1:6" ht="73.900000000000006" customHeight="1" x14ac:dyDescent="0.2">
      <c r="A120" s="60" t="s">
        <v>339</v>
      </c>
      <c r="B120" s="105" t="s">
        <v>173</v>
      </c>
      <c r="C120" s="62" t="s">
        <v>340</v>
      </c>
      <c r="D120" s="63">
        <v>1355800</v>
      </c>
      <c r="E120" s="106">
        <v>1275612</v>
      </c>
      <c r="F120" s="107">
        <f t="shared" si="3"/>
        <v>80188</v>
      </c>
    </row>
    <row r="121" spans="1:6" ht="36.950000000000003" customHeight="1" x14ac:dyDescent="0.2">
      <c r="A121" s="60" t="s">
        <v>183</v>
      </c>
      <c r="B121" s="105" t="s">
        <v>173</v>
      </c>
      <c r="C121" s="62" t="s">
        <v>341</v>
      </c>
      <c r="D121" s="63">
        <v>1355800</v>
      </c>
      <c r="E121" s="106">
        <v>1275612</v>
      </c>
      <c r="F121" s="107">
        <f t="shared" si="3"/>
        <v>80188</v>
      </c>
    </row>
    <row r="122" spans="1:6" ht="36.950000000000003" customHeight="1" x14ac:dyDescent="0.2">
      <c r="A122" s="60" t="s">
        <v>220</v>
      </c>
      <c r="B122" s="105" t="s">
        <v>173</v>
      </c>
      <c r="C122" s="62" t="s">
        <v>342</v>
      </c>
      <c r="D122" s="63">
        <v>260000</v>
      </c>
      <c r="E122" s="106">
        <v>260000</v>
      </c>
      <c r="F122" s="107" t="str">
        <f t="shared" si="3"/>
        <v>-</v>
      </c>
    </row>
    <row r="123" spans="1:6" ht="36.950000000000003" customHeight="1" x14ac:dyDescent="0.2">
      <c r="A123" s="60" t="s">
        <v>185</v>
      </c>
      <c r="B123" s="105" t="s">
        <v>173</v>
      </c>
      <c r="C123" s="62" t="s">
        <v>343</v>
      </c>
      <c r="D123" s="63">
        <v>1095800</v>
      </c>
      <c r="E123" s="106">
        <v>1015612</v>
      </c>
      <c r="F123" s="107">
        <f t="shared" si="3"/>
        <v>80188</v>
      </c>
    </row>
    <row r="124" spans="1:6" ht="61.5" customHeight="1" x14ac:dyDescent="0.2">
      <c r="A124" s="60" t="s">
        <v>344</v>
      </c>
      <c r="B124" s="105" t="s">
        <v>173</v>
      </c>
      <c r="C124" s="62" t="s">
        <v>345</v>
      </c>
      <c r="D124" s="63">
        <v>40000</v>
      </c>
      <c r="E124" s="106" t="s">
        <v>44</v>
      </c>
      <c r="F124" s="107">
        <f t="shared" si="3"/>
        <v>40000</v>
      </c>
    </row>
    <row r="125" spans="1:6" ht="36.950000000000003" customHeight="1" x14ac:dyDescent="0.2">
      <c r="A125" s="60" t="s">
        <v>183</v>
      </c>
      <c r="B125" s="105" t="s">
        <v>173</v>
      </c>
      <c r="C125" s="62" t="s">
        <v>346</v>
      </c>
      <c r="D125" s="63">
        <v>40000</v>
      </c>
      <c r="E125" s="106" t="s">
        <v>44</v>
      </c>
      <c r="F125" s="107">
        <f t="shared" si="3"/>
        <v>40000</v>
      </c>
    </row>
    <row r="126" spans="1:6" ht="36.950000000000003" customHeight="1" x14ac:dyDescent="0.2">
      <c r="A126" s="60" t="s">
        <v>185</v>
      </c>
      <c r="B126" s="105" t="s">
        <v>173</v>
      </c>
      <c r="C126" s="62" t="s">
        <v>347</v>
      </c>
      <c r="D126" s="63">
        <v>40000</v>
      </c>
      <c r="E126" s="106" t="s">
        <v>44</v>
      </c>
      <c r="F126" s="107">
        <f t="shared" si="3"/>
        <v>40000</v>
      </c>
    </row>
    <row r="127" spans="1:6" ht="86.1" customHeight="1" x14ac:dyDescent="0.2">
      <c r="A127" s="60" t="s">
        <v>248</v>
      </c>
      <c r="B127" s="105" t="s">
        <v>173</v>
      </c>
      <c r="C127" s="62" t="s">
        <v>348</v>
      </c>
      <c r="D127" s="63">
        <v>51000</v>
      </c>
      <c r="E127" s="106">
        <v>44600</v>
      </c>
      <c r="F127" s="107">
        <f t="shared" si="3"/>
        <v>6400</v>
      </c>
    </row>
    <row r="128" spans="1:6" ht="36.950000000000003" customHeight="1" x14ac:dyDescent="0.2">
      <c r="A128" s="60" t="s">
        <v>183</v>
      </c>
      <c r="B128" s="105" t="s">
        <v>173</v>
      </c>
      <c r="C128" s="62" t="s">
        <v>349</v>
      </c>
      <c r="D128" s="63">
        <v>51000</v>
      </c>
      <c r="E128" s="106">
        <v>44600</v>
      </c>
      <c r="F128" s="107">
        <f t="shared" si="3"/>
        <v>6400</v>
      </c>
    </row>
    <row r="129" spans="1:6" ht="36.950000000000003" customHeight="1" x14ac:dyDescent="0.2">
      <c r="A129" s="60" t="s">
        <v>185</v>
      </c>
      <c r="B129" s="105" t="s">
        <v>173</v>
      </c>
      <c r="C129" s="62" t="s">
        <v>350</v>
      </c>
      <c r="D129" s="63">
        <v>51000</v>
      </c>
      <c r="E129" s="106">
        <v>44600</v>
      </c>
      <c r="F129" s="107">
        <f t="shared" si="3"/>
        <v>6400</v>
      </c>
    </row>
    <row r="130" spans="1:6" x14ac:dyDescent="0.2">
      <c r="A130" s="60" t="s">
        <v>351</v>
      </c>
      <c r="B130" s="105" t="s">
        <v>173</v>
      </c>
      <c r="C130" s="62" t="s">
        <v>352</v>
      </c>
      <c r="D130" s="63">
        <v>10000</v>
      </c>
      <c r="E130" s="106" t="s">
        <v>44</v>
      </c>
      <c r="F130" s="107">
        <f t="shared" si="3"/>
        <v>10000</v>
      </c>
    </row>
    <row r="131" spans="1:6" ht="36.950000000000003" customHeight="1" x14ac:dyDescent="0.2">
      <c r="A131" s="60" t="s">
        <v>353</v>
      </c>
      <c r="B131" s="105" t="s">
        <v>173</v>
      </c>
      <c r="C131" s="62" t="s">
        <v>354</v>
      </c>
      <c r="D131" s="63">
        <v>10000</v>
      </c>
      <c r="E131" s="106" t="s">
        <v>44</v>
      </c>
      <c r="F131" s="107">
        <f t="shared" si="3"/>
        <v>10000</v>
      </c>
    </row>
    <row r="132" spans="1:6" ht="108" customHeight="1" x14ac:dyDescent="0.2">
      <c r="A132" s="108" t="s">
        <v>355</v>
      </c>
      <c r="B132" s="105" t="s">
        <v>173</v>
      </c>
      <c r="C132" s="62" t="s">
        <v>356</v>
      </c>
      <c r="D132" s="63">
        <v>10000</v>
      </c>
      <c r="E132" s="106" t="s">
        <v>44</v>
      </c>
      <c r="F132" s="107">
        <f t="shared" si="3"/>
        <v>10000</v>
      </c>
    </row>
    <row r="133" spans="1:6" ht="36.950000000000003" customHeight="1" x14ac:dyDescent="0.2">
      <c r="A133" s="60" t="s">
        <v>183</v>
      </c>
      <c r="B133" s="105" t="s">
        <v>173</v>
      </c>
      <c r="C133" s="62" t="s">
        <v>357</v>
      </c>
      <c r="D133" s="63">
        <v>10000</v>
      </c>
      <c r="E133" s="106" t="s">
        <v>44</v>
      </c>
      <c r="F133" s="107">
        <f t="shared" si="3"/>
        <v>10000</v>
      </c>
    </row>
    <row r="134" spans="1:6" ht="36.950000000000003" customHeight="1" x14ac:dyDescent="0.2">
      <c r="A134" s="60" t="s">
        <v>185</v>
      </c>
      <c r="B134" s="105" t="s">
        <v>173</v>
      </c>
      <c r="C134" s="62" t="s">
        <v>358</v>
      </c>
      <c r="D134" s="63">
        <v>10000</v>
      </c>
      <c r="E134" s="106" t="s">
        <v>44</v>
      </c>
      <c r="F134" s="107">
        <f t="shared" si="3"/>
        <v>10000</v>
      </c>
    </row>
    <row r="135" spans="1:6" x14ac:dyDescent="0.2">
      <c r="A135" s="60" t="s">
        <v>359</v>
      </c>
      <c r="B135" s="105" t="s">
        <v>173</v>
      </c>
      <c r="C135" s="62" t="s">
        <v>360</v>
      </c>
      <c r="D135" s="63">
        <v>6084800</v>
      </c>
      <c r="E135" s="106">
        <v>4243571.97</v>
      </c>
      <c r="F135" s="107">
        <f t="shared" si="3"/>
        <v>1841228.0300000003</v>
      </c>
    </row>
    <row r="136" spans="1:6" x14ac:dyDescent="0.2">
      <c r="A136" s="60" t="s">
        <v>361</v>
      </c>
      <c r="B136" s="105" t="s">
        <v>173</v>
      </c>
      <c r="C136" s="62" t="s">
        <v>362</v>
      </c>
      <c r="D136" s="63">
        <v>6084800</v>
      </c>
      <c r="E136" s="106">
        <v>4243571.97</v>
      </c>
      <c r="F136" s="107">
        <f t="shared" si="3"/>
        <v>1841228.0300000003</v>
      </c>
    </row>
    <row r="137" spans="1:6" ht="61.5" customHeight="1" x14ac:dyDescent="0.2">
      <c r="A137" s="60" t="s">
        <v>363</v>
      </c>
      <c r="B137" s="105" t="s">
        <v>173</v>
      </c>
      <c r="C137" s="62" t="s">
        <v>364</v>
      </c>
      <c r="D137" s="63">
        <v>6084800</v>
      </c>
      <c r="E137" s="106">
        <v>4243571.97</v>
      </c>
      <c r="F137" s="107">
        <f t="shared" si="3"/>
        <v>1841228.0300000003</v>
      </c>
    </row>
    <row r="138" spans="1:6" x14ac:dyDescent="0.2">
      <c r="A138" s="60" t="s">
        <v>365</v>
      </c>
      <c r="B138" s="105" t="s">
        <v>173</v>
      </c>
      <c r="C138" s="62" t="s">
        <v>366</v>
      </c>
      <c r="D138" s="63">
        <v>6084800</v>
      </c>
      <c r="E138" s="106">
        <v>4243571.97</v>
      </c>
      <c r="F138" s="107">
        <f t="shared" si="3"/>
        <v>1841228.0300000003</v>
      </c>
    </row>
    <row r="139" spans="1:6" ht="61.5" customHeight="1" x14ac:dyDescent="0.2">
      <c r="A139" s="60" t="s">
        <v>367</v>
      </c>
      <c r="B139" s="105" t="s">
        <v>173</v>
      </c>
      <c r="C139" s="62" t="s">
        <v>368</v>
      </c>
      <c r="D139" s="63">
        <v>4806800</v>
      </c>
      <c r="E139" s="106">
        <v>3640800</v>
      </c>
      <c r="F139" s="107">
        <f t="shared" si="3"/>
        <v>1166000</v>
      </c>
    </row>
    <row r="140" spans="1:6" ht="24.6" customHeight="1" x14ac:dyDescent="0.2">
      <c r="A140" s="60" t="s">
        <v>369</v>
      </c>
      <c r="B140" s="105" t="s">
        <v>173</v>
      </c>
      <c r="C140" s="62" t="s">
        <v>370</v>
      </c>
      <c r="D140" s="63">
        <v>1278000</v>
      </c>
      <c r="E140" s="106">
        <v>602771.97</v>
      </c>
      <c r="F140" s="107">
        <f t="shared" si="3"/>
        <v>675228.03</v>
      </c>
    </row>
    <row r="141" spans="1:6" x14ac:dyDescent="0.2">
      <c r="A141" s="60" t="s">
        <v>371</v>
      </c>
      <c r="B141" s="105" t="s">
        <v>173</v>
      </c>
      <c r="C141" s="62" t="s">
        <v>372</v>
      </c>
      <c r="D141" s="63">
        <v>72000</v>
      </c>
      <c r="E141" s="106">
        <v>49829</v>
      </c>
      <c r="F141" s="107">
        <f t="shared" si="3"/>
        <v>22171</v>
      </c>
    </row>
    <row r="142" spans="1:6" x14ac:dyDescent="0.2">
      <c r="A142" s="60" t="s">
        <v>373</v>
      </c>
      <c r="B142" s="105" t="s">
        <v>173</v>
      </c>
      <c r="C142" s="62" t="s">
        <v>374</v>
      </c>
      <c r="D142" s="63">
        <v>72000</v>
      </c>
      <c r="E142" s="106">
        <v>49829</v>
      </c>
      <c r="F142" s="107">
        <f t="shared" si="3"/>
        <v>22171</v>
      </c>
    </row>
    <row r="143" spans="1:6" ht="75.75" customHeight="1" x14ac:dyDescent="0.2">
      <c r="A143" s="108" t="s">
        <v>375</v>
      </c>
      <c r="B143" s="105" t="s">
        <v>173</v>
      </c>
      <c r="C143" s="62" t="s">
        <v>376</v>
      </c>
      <c r="D143" s="63">
        <v>72000</v>
      </c>
      <c r="E143" s="106">
        <v>49829</v>
      </c>
      <c r="F143" s="107">
        <f t="shared" ref="F143:F150" si="4">IF(OR(D143="-",IF(E143="-",0,E143)&gt;=IF(D143="-",0,D143)),"-",IF(D143="-",0,D143)-IF(E143="-",0,E143))</f>
        <v>22171</v>
      </c>
    </row>
    <row r="144" spans="1:6" ht="24.6" customHeight="1" x14ac:dyDescent="0.2">
      <c r="A144" s="60" t="s">
        <v>377</v>
      </c>
      <c r="B144" s="105" t="s">
        <v>173</v>
      </c>
      <c r="C144" s="62" t="s">
        <v>378</v>
      </c>
      <c r="D144" s="63">
        <v>72000</v>
      </c>
      <c r="E144" s="106">
        <v>49829</v>
      </c>
      <c r="F144" s="107">
        <f t="shared" si="4"/>
        <v>22171</v>
      </c>
    </row>
    <row r="145" spans="1:6" ht="24.6" customHeight="1" x14ac:dyDescent="0.2">
      <c r="A145" s="60" t="s">
        <v>379</v>
      </c>
      <c r="B145" s="105" t="s">
        <v>173</v>
      </c>
      <c r="C145" s="62" t="s">
        <v>380</v>
      </c>
      <c r="D145" s="63">
        <v>72000</v>
      </c>
      <c r="E145" s="106">
        <v>49829</v>
      </c>
      <c r="F145" s="107">
        <f t="shared" si="4"/>
        <v>22171</v>
      </c>
    </row>
    <row r="146" spans="1:6" x14ac:dyDescent="0.2">
      <c r="A146" s="60" t="s">
        <v>381</v>
      </c>
      <c r="B146" s="105" t="s">
        <v>173</v>
      </c>
      <c r="C146" s="62" t="s">
        <v>382</v>
      </c>
      <c r="D146" s="63">
        <v>20000</v>
      </c>
      <c r="E146" s="106">
        <v>18000</v>
      </c>
      <c r="F146" s="107">
        <f t="shared" si="4"/>
        <v>2000</v>
      </c>
    </row>
    <row r="147" spans="1:6" x14ac:dyDescent="0.2">
      <c r="A147" s="60" t="s">
        <v>383</v>
      </c>
      <c r="B147" s="105" t="s">
        <v>173</v>
      </c>
      <c r="C147" s="62" t="s">
        <v>384</v>
      </c>
      <c r="D147" s="63">
        <v>20000</v>
      </c>
      <c r="E147" s="106">
        <v>18000</v>
      </c>
      <c r="F147" s="107">
        <f t="shared" si="4"/>
        <v>2000</v>
      </c>
    </row>
    <row r="148" spans="1:6" ht="73.900000000000006" customHeight="1" x14ac:dyDescent="0.2">
      <c r="A148" s="60" t="s">
        <v>385</v>
      </c>
      <c r="B148" s="105" t="s">
        <v>173</v>
      </c>
      <c r="C148" s="62" t="s">
        <v>386</v>
      </c>
      <c r="D148" s="63">
        <v>20000</v>
      </c>
      <c r="E148" s="106">
        <v>18000</v>
      </c>
      <c r="F148" s="107">
        <f t="shared" si="4"/>
        <v>2000</v>
      </c>
    </row>
    <row r="149" spans="1:6" ht="36.950000000000003" customHeight="1" x14ac:dyDescent="0.2">
      <c r="A149" s="60" t="s">
        <v>183</v>
      </c>
      <c r="B149" s="105" t="s">
        <v>173</v>
      </c>
      <c r="C149" s="62" t="s">
        <v>387</v>
      </c>
      <c r="D149" s="63">
        <v>20000</v>
      </c>
      <c r="E149" s="106">
        <v>18000</v>
      </c>
      <c r="F149" s="107">
        <f t="shared" si="4"/>
        <v>2000</v>
      </c>
    </row>
    <row r="150" spans="1:6" ht="36.950000000000003" customHeight="1" x14ac:dyDescent="0.2">
      <c r="A150" s="60" t="s">
        <v>185</v>
      </c>
      <c r="B150" s="105" t="s">
        <v>173</v>
      </c>
      <c r="C150" s="62" t="s">
        <v>388</v>
      </c>
      <c r="D150" s="63">
        <v>20000</v>
      </c>
      <c r="E150" s="106">
        <v>18000</v>
      </c>
      <c r="F150" s="107">
        <f t="shared" si="4"/>
        <v>2000</v>
      </c>
    </row>
    <row r="151" spans="1:6" ht="9" customHeight="1" x14ac:dyDescent="0.2">
      <c r="A151" s="87"/>
      <c r="B151" s="88"/>
      <c r="C151" s="89"/>
      <c r="D151" s="90"/>
      <c r="E151" s="88"/>
      <c r="F151" s="88"/>
    </row>
    <row r="152" spans="1:6" ht="13.5" customHeight="1" x14ac:dyDescent="0.2">
      <c r="A152" s="109" t="s">
        <v>389</v>
      </c>
      <c r="B152" s="110" t="s">
        <v>390</v>
      </c>
      <c r="C152" s="111" t="s">
        <v>174</v>
      </c>
      <c r="D152" s="112">
        <v>-3221000</v>
      </c>
      <c r="E152" s="112">
        <v>-406139.87</v>
      </c>
      <c r="F152" s="113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7" t="s">
        <v>392</v>
      </c>
      <c r="B1" s="147"/>
      <c r="C1" s="147"/>
      <c r="D1" s="147"/>
      <c r="E1" s="147"/>
      <c r="F1" s="147"/>
    </row>
    <row r="2" spans="1:6" ht="13.15" customHeight="1" x14ac:dyDescent="0.25">
      <c r="A2" s="130" t="s">
        <v>393</v>
      </c>
      <c r="B2" s="130"/>
      <c r="C2" s="130"/>
      <c r="D2" s="130"/>
      <c r="E2" s="130"/>
      <c r="F2" s="130"/>
    </row>
    <row r="3" spans="1:6" ht="9" customHeight="1" x14ac:dyDescent="0.2">
      <c r="A3" s="5"/>
      <c r="B3" s="36"/>
      <c r="C3" s="30"/>
      <c r="D3" s="10"/>
      <c r="E3" s="10"/>
      <c r="F3" s="30"/>
    </row>
    <row r="4" spans="1:6" ht="13.9" customHeight="1" x14ac:dyDescent="0.2">
      <c r="A4" s="148" t="s">
        <v>21</v>
      </c>
      <c r="B4" s="151" t="s">
        <v>22</v>
      </c>
      <c r="C4" s="157" t="s">
        <v>394</v>
      </c>
      <c r="D4" s="154" t="s">
        <v>24</v>
      </c>
      <c r="E4" s="154" t="s">
        <v>25</v>
      </c>
      <c r="F4" s="160" t="s">
        <v>26</v>
      </c>
    </row>
    <row r="5" spans="1:6" ht="4.9000000000000004" customHeight="1" x14ac:dyDescent="0.2">
      <c r="A5" s="149"/>
      <c r="B5" s="152"/>
      <c r="C5" s="158"/>
      <c r="D5" s="155"/>
      <c r="E5" s="155"/>
      <c r="F5" s="161"/>
    </row>
    <row r="6" spans="1:6" ht="6" customHeight="1" x14ac:dyDescent="0.2">
      <c r="A6" s="149"/>
      <c r="B6" s="152"/>
      <c r="C6" s="158"/>
      <c r="D6" s="155"/>
      <c r="E6" s="155"/>
      <c r="F6" s="161"/>
    </row>
    <row r="7" spans="1:6" ht="4.9000000000000004" customHeight="1" x14ac:dyDescent="0.2">
      <c r="A7" s="149"/>
      <c r="B7" s="152"/>
      <c r="C7" s="158"/>
      <c r="D7" s="155"/>
      <c r="E7" s="155"/>
      <c r="F7" s="161"/>
    </row>
    <row r="8" spans="1:6" ht="6" customHeight="1" x14ac:dyDescent="0.2">
      <c r="A8" s="149"/>
      <c r="B8" s="152"/>
      <c r="C8" s="158"/>
      <c r="D8" s="155"/>
      <c r="E8" s="155"/>
      <c r="F8" s="161"/>
    </row>
    <row r="9" spans="1:6" ht="6" customHeight="1" x14ac:dyDescent="0.2">
      <c r="A9" s="149"/>
      <c r="B9" s="152"/>
      <c r="C9" s="158"/>
      <c r="D9" s="155"/>
      <c r="E9" s="155"/>
      <c r="F9" s="161"/>
    </row>
    <row r="10" spans="1:6" ht="18" customHeight="1" x14ac:dyDescent="0.2">
      <c r="A10" s="150"/>
      <c r="B10" s="153"/>
      <c r="C10" s="159"/>
      <c r="D10" s="156"/>
      <c r="E10" s="156"/>
      <c r="F10" s="16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31" t="s">
        <v>28</v>
      </c>
      <c r="F11" s="23" t="s">
        <v>29</v>
      </c>
    </row>
    <row r="12" spans="1:6" ht="24.6" customHeight="1" x14ac:dyDescent="0.2">
      <c r="A12" s="37" t="s">
        <v>395</v>
      </c>
      <c r="B12" s="38" t="s">
        <v>396</v>
      </c>
      <c r="C12" s="39" t="s">
        <v>174</v>
      </c>
      <c r="D12" s="40">
        <v>3221000</v>
      </c>
      <c r="E12" s="40">
        <v>406139.87</v>
      </c>
      <c r="F12" s="41" t="s">
        <v>174</v>
      </c>
    </row>
    <row r="13" spans="1:6" x14ac:dyDescent="0.2">
      <c r="A13" s="42" t="s">
        <v>33</v>
      </c>
      <c r="B13" s="43"/>
      <c r="C13" s="44"/>
      <c r="D13" s="45"/>
      <c r="E13" s="45"/>
      <c r="F13" s="46"/>
    </row>
    <row r="14" spans="1:6" ht="24.6" customHeight="1" x14ac:dyDescent="0.2">
      <c r="A14" s="32" t="s">
        <v>397</v>
      </c>
      <c r="B14" s="47" t="s">
        <v>398</v>
      </c>
      <c r="C14" s="48" t="s">
        <v>174</v>
      </c>
      <c r="D14" s="33" t="s">
        <v>44</v>
      </c>
      <c r="E14" s="33" t="s">
        <v>44</v>
      </c>
      <c r="F14" s="34" t="s">
        <v>44</v>
      </c>
    </row>
    <row r="15" spans="1:6" x14ac:dyDescent="0.2">
      <c r="A15" s="42" t="s">
        <v>399</v>
      </c>
      <c r="B15" s="43"/>
      <c r="C15" s="44"/>
      <c r="D15" s="45"/>
      <c r="E15" s="45"/>
      <c r="F15" s="46"/>
    </row>
    <row r="16" spans="1:6" ht="24.6" customHeight="1" x14ac:dyDescent="0.2">
      <c r="A16" s="32" t="s">
        <v>400</v>
      </c>
      <c r="B16" s="47" t="s">
        <v>401</v>
      </c>
      <c r="C16" s="48" t="s">
        <v>174</v>
      </c>
      <c r="D16" s="33" t="s">
        <v>44</v>
      </c>
      <c r="E16" s="33" t="s">
        <v>44</v>
      </c>
      <c r="F16" s="34" t="s">
        <v>44</v>
      </c>
    </row>
    <row r="17" spans="1:6" x14ac:dyDescent="0.2">
      <c r="A17" s="42" t="s">
        <v>399</v>
      </c>
      <c r="B17" s="43"/>
      <c r="C17" s="44"/>
      <c r="D17" s="45"/>
      <c r="E17" s="45"/>
      <c r="F17" s="46"/>
    </row>
    <row r="18" spans="1:6" x14ac:dyDescent="0.2">
      <c r="A18" s="37" t="s">
        <v>402</v>
      </c>
      <c r="B18" s="38" t="s">
        <v>403</v>
      </c>
      <c r="C18" s="39" t="s">
        <v>404</v>
      </c>
      <c r="D18" s="40">
        <v>3221000</v>
      </c>
      <c r="E18" s="40">
        <v>406139.87</v>
      </c>
      <c r="F18" s="41">
        <v>2814860.13</v>
      </c>
    </row>
    <row r="19" spans="1:6" ht="24.6" customHeight="1" x14ac:dyDescent="0.2">
      <c r="A19" s="37" t="s">
        <v>405</v>
      </c>
      <c r="B19" s="38" t="s">
        <v>403</v>
      </c>
      <c r="C19" s="39" t="s">
        <v>406</v>
      </c>
      <c r="D19" s="40">
        <v>3221000</v>
      </c>
      <c r="E19" s="40">
        <f>E18</f>
        <v>406139.87</v>
      </c>
      <c r="F19" s="41">
        <v>2814860.13</v>
      </c>
    </row>
    <row r="20" spans="1:6" x14ac:dyDescent="0.2">
      <c r="A20" s="37" t="s">
        <v>407</v>
      </c>
      <c r="B20" s="38" t="s">
        <v>408</v>
      </c>
      <c r="C20" s="39" t="s">
        <v>409</v>
      </c>
      <c r="D20" s="40">
        <v>-17039500</v>
      </c>
      <c r="E20" s="40">
        <f>E21</f>
        <v>-19663101.109999999</v>
      </c>
      <c r="F20" s="41" t="s">
        <v>391</v>
      </c>
    </row>
    <row r="21" spans="1:6" ht="24.6" customHeight="1" x14ac:dyDescent="0.2">
      <c r="A21" s="24" t="s">
        <v>410</v>
      </c>
      <c r="B21" s="25" t="s">
        <v>408</v>
      </c>
      <c r="C21" s="49" t="s">
        <v>411</v>
      </c>
      <c r="D21" s="26">
        <v>-17039500</v>
      </c>
      <c r="E21" s="26">
        <v>-19663101.109999999</v>
      </c>
      <c r="F21" s="35" t="s">
        <v>391</v>
      </c>
    </row>
    <row r="22" spans="1:6" x14ac:dyDescent="0.2">
      <c r="A22" s="37" t="s">
        <v>412</v>
      </c>
      <c r="B22" s="38" t="s">
        <v>413</v>
      </c>
      <c r="C22" s="39" t="s">
        <v>414</v>
      </c>
      <c r="D22" s="40">
        <v>20260500</v>
      </c>
      <c r="E22" s="40" t="str">
        <f>E23</f>
        <v>20 069 240,98</v>
      </c>
      <c r="F22" s="41" t="s">
        <v>391</v>
      </c>
    </row>
    <row r="23" spans="1:6" ht="24.6" customHeight="1" x14ac:dyDescent="0.2">
      <c r="A23" s="24" t="s">
        <v>415</v>
      </c>
      <c r="B23" s="25" t="s">
        <v>413</v>
      </c>
      <c r="C23" s="49" t="s">
        <v>416</v>
      </c>
      <c r="D23" s="26">
        <v>20260500</v>
      </c>
      <c r="E23" s="26" t="s">
        <v>437</v>
      </c>
      <c r="F23" s="35" t="s">
        <v>391</v>
      </c>
    </row>
    <row r="24" spans="1:6" ht="12.75" customHeight="1" x14ac:dyDescent="0.2">
      <c r="A24" s="50"/>
      <c r="B24" s="51"/>
      <c r="C24" s="52"/>
      <c r="D24" s="53"/>
      <c r="E24" s="53"/>
      <c r="F24" s="54"/>
    </row>
    <row r="36" spans="1:6" ht="12.75" customHeight="1" x14ac:dyDescent="0.25">
      <c r="A36" s="114" t="s">
        <v>436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5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418</v>
      </c>
    </row>
    <row r="7" spans="1:2" x14ac:dyDescent="0.2">
      <c r="A7" t="s">
        <v>427</v>
      </c>
      <c r="B7" t="s">
        <v>428</v>
      </c>
    </row>
    <row r="8" spans="1:2" x14ac:dyDescent="0.2">
      <c r="A8" t="s">
        <v>429</v>
      </c>
      <c r="B8" t="s">
        <v>428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433</v>
      </c>
    </row>
    <row r="11" spans="1:2" x14ac:dyDescent="0.2">
      <c r="A11" t="s">
        <v>434</v>
      </c>
      <c r="B11" t="s">
        <v>425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dc:description>POI HSSF rep:2.53.0.142</dc:description>
  <cp:lastModifiedBy>Natalya</cp:lastModifiedBy>
  <cp:lastPrinted>2021-12-01T07:40:35Z</cp:lastPrinted>
  <dcterms:created xsi:type="dcterms:W3CDTF">2021-12-01T07:37:52Z</dcterms:created>
  <dcterms:modified xsi:type="dcterms:W3CDTF">2021-12-16T06:09:21Z</dcterms:modified>
</cp:coreProperties>
</file>