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чий компьютер\Отчет\месячные отчеты\2021\отчет на 01.10.2021\"/>
    </mc:Choice>
  </mc:AlternateContent>
  <xr:revisionPtr revIDLastSave="0" documentId="13_ncr:1_{52A6260A-9603-49A1-B7B4-4D8508842E3F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3" l="1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<sst xmlns="http://schemas.openxmlformats.org/spreadsheetml/2006/main" count="797" uniqueCount="433">
  <si>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</si>
  <si>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</si>
  <si>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</si>
  <si>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</si>
  <si>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</si>
  <si>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</si>
  <si>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</si>
  <si>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</si>
  <si>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</si>
  <si>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</si>
  <si>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</si>
  <si>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</si>
  <si>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</si>
  <si>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</si>
  <si>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Круглянского сельского поселения</t>
  </si>
  <si>
    <t>ППО Круглянского сельского поселения Азовского района</t>
  </si>
  <si>
    <t>Единица измерения: руб.</t>
  </si>
  <si>
    <t>04228757</t>
  </si>
  <si>
    <t>951</t>
  </si>
  <si>
    <t>60601440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</si>
  <si>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</si>
  <si>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</si>
  <si>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</si>
  <si>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</si>
  <si>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</si>
  <si>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</si>
  <si>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</si>
  <si>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</si>
  <si>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</si>
  <si>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</si>
  <si>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</si>
  <si>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</si>
  <si>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</si>
  <si>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</si>
  <si>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</si>
  <si>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</si>
  <si>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</si>
  <si>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</si>
  <si>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</si>
  <si>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</si>
  <si>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</si>
  <si>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</si>
  <si>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</si>
  <si>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</si>
  <si>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</si>
  <si>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</si>
  <si>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</si>
  <si>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</si>
  <si>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</si>
  <si>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</si>
  <si>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</si>
  <si>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</si>
  <si>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</si>
  <si>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</si>
  <si>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</si>
  <si>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</si>
  <si>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</si>
  <si>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</si>
  <si>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</si>
  <si>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</si>
  <si>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</si>
  <si>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</si>
  <si>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</si>
  <si>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</si>
  <si>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</si>
  <si>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</si>
  <si>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</si>
  <si>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</si>
  <si>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</si>
  <si>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</si>
  <si>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</si>
  <si>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</si>
  <si>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</si>
  <si>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</si>
  <si>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</si>
  <si>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</si>
  <si>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</si>
  <si>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</si>
  <si>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</si>
  <si>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</si>
  <si>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</si>
  <si>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</si>
  <si>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</si>
  <si>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</si>
  <si>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</si>
  <si>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</si>
  <si>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</si>
  <si>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</si>
  <si>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</si>
  <si>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</si>
  <si>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</si>
  <si>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</si>
  <si>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</si>
  <si>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</si>
  <si>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</si>
  <si>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</si>
  <si>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</si>
  <si>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</si>
  <si>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</si>
  <si>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</si>
  <si>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</si>
  <si>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</si>
  <si>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</si>
  <si>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</si>
  <si>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</si>
  <si>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</si>
  <si>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
действий должностными лицами органов местного
самоуправления, уполномоченными в соответствии с
законодательными актами Российской Федерации на
совершение нотариальных действий (сумма платежа
(перерасчет не доплата и задолженность по
соответствующему платежу, в том числе по
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</si>
  <si>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</si>
  <si>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</si>
  <si>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</si>
  <si>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</si>
  <si>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</si>
  <si>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</si>
  <si>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</si>
  <si>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</si>
  <si>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</si>
  <si>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</si>
  <si>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</si>
  <si>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</si>
  <si>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</si>
  <si>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</si>
  <si>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</si>
  <si>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</si>
  <si>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</si>
  <si>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</si>
  <si>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</si>
  <si>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</si>
  <si>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</si>
  <si>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</si>
  <si>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</si>
  <si>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</si>
  <si>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</si>
  <si>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</si>
  <si>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</si>
  <si>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</si>
  <si>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</si>
  <si>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</si>
  <si>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</si>
  <si>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</si>
  <si>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</si>
  <si>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</si>
  <si>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</si>
  <si>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</si>
  <si>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</si>
  <si>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</si>
  <si>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</si>
  <si>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</si>
  <si>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</si>
  <si>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</si>
  <si>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</si>
  <si>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</si>
  <si>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</si>
  <si>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</si>
  <si>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</si>
  <si>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</si>
  <si>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</si>
  <si>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</si>
  <si>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</si>
  <si>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</si>
  <si>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</si>
  <si>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</si>
  <si>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</si>
  <si>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</si>
  <si>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</si>
  <si>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</si>
  <si>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</si>
  <si>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</si>
  <si>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</si>
  <si>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</si>
  <si>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</si>
  <si>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</si>
  <si>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</si>
  <si>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</si>
  <si>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</si>
  <si>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</si>
  <si>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</si>
  <si>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</si>
  <si>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Круглянском сельском поселении" муниципальной программы "Энергосбережение и повышение энергетической эффективности Круглянского сельского поселения"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</si>
  <si>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</si>
  <si>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</si>
  <si>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</si>
  <si>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</si>
  <si>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</si>
  <si>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</si>
  <si>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</si>
  <si>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</si>
  <si>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</si>
  <si>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</si>
  <si>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</si>
  <si>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</si>
  <si>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</si>
  <si>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</si>
  <si>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</si>
  <si>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</si>
  <si>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</si>
  <si>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</si>
  <si>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</si>
  <si>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</si>
  <si>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</si>
  <si>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</si>
  <si>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</si>
  <si>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</si>
  <si>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</si>
  <si>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текущий ремонт административного здания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</si>
  <si>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951 0104 1310028190 000 </t>
  </si>
  <si>
    <t xml:space="preserve">951 0104 1310028190 240 </t>
  </si>
  <si>
    <t xml:space="preserve">951 0104 1310028190 244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</si>
  <si>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</si>
  <si>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951 0104 1310028600 000 </t>
  </si>
  <si>
    <t>Уплата налогов, сборов и иных платежей</t>
  </si>
  <si>
    <t xml:space="preserve">951 0104 1310028600 850 </t>
  </si>
  <si>
    <t>Уплата прочих налогов, сборов</t>
  </si>
  <si>
    <t xml:space="preserve">951 0104 1310028600 852 </t>
  </si>
  <si>
    <t>расходы на капитальный ремонт административного здания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</si>
  <si>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951 0104 1310028770 000 </t>
  </si>
  <si>
    <t xml:space="preserve">951 0104 1310028770 240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</si>
  <si>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</si>
  <si>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951 0104 1310028770 243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</si>
  <si>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</si>
  <si>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</si>
  <si>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</si>
  <si>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</si>
  <si>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 по иным не программным мероприятиям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</si>
  <si>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</si>
  <si>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</si>
  <si>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</si>
  <si>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</si>
  <si>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на осуществление полномочий контрольно-счетной инспекции по иным не программным мероприятиям органов местного самоуправления</t>
  </si>
  <si>
    <t xml:space="preserve">951 0106 9990085040 000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</si>
  <si>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</si>
  <si>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</si>
  <si>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</si>
  <si>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>Расходы на подготовку и проведение выборов органом местного самоуправления в 2021 году по иным не программным мероприятиям органов местного самоуправления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</si>
  <si>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</si>
  <si>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</si>
  <si>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</si>
  <si>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</si>
  <si>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</si>
  <si>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>Непрограммные расходы(Резервный фонд главы Круглянского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</si>
  <si>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</si>
  <si>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</si>
  <si>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</si>
  <si>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</si>
  <si>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</si>
  <si>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</si>
  <si>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951 0113 1210028340 000 </t>
  </si>
  <si>
    <t xml:space="preserve">951 0113 1210028340 240 </t>
  </si>
  <si>
    <t xml:space="preserve">951 0113 1210028340 244 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</si>
  <si>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</si>
  <si>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</si>
  <si>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</si>
  <si>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</si>
  <si>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</si>
  <si>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</si>
  <si>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 на территории Круглянского сельского поселения" муниципальной программы "Доступная среда на территории Круглянского сельского поселения"</t>
  </si>
  <si>
    <t xml:space="preserve">951 0113 1410028260 000 </t>
  </si>
  <si>
    <t xml:space="preserve">951 0113 1410028260 240 </t>
  </si>
  <si>
    <t xml:space="preserve">951 0113 1410028260 244 </t>
  </si>
  <si>
    <t>Расходы на оценку государственного имущества, признание прав и регулирование отношений недвижимости государственного собственности по иным не программным мероприятиям органов местного самоуправления</t>
  </si>
  <si>
    <t xml:space="preserve">951 0113 9990028580 000 </t>
  </si>
  <si>
    <t xml:space="preserve">951 0113 9990028580 240 </t>
  </si>
  <si>
    <t xml:space="preserve">951 0113 9990028580 244 </t>
  </si>
  <si>
    <t>Расходы на выполнение других обязательств по непрограммным расходам органов местного самоупраления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</si>
  <si>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</si>
  <si>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</si>
  <si>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</si>
  <si>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</si>
  <si>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</si>
  <si>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</si>
  <si>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</si>
  <si>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</si>
  <si>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</si>
  <si>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</si>
  <si>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</si>
  <si>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</si>
  <si>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</si>
  <si>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</si>
  <si>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</si>
  <si>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</si>
  <si>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</si>
  <si>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</si>
  <si>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противодействие преступности"</t>
  </si>
  <si>
    <t xml:space="preserve">951 0309 0320028300 000 </t>
  </si>
  <si>
    <t xml:space="preserve">951 0309 0320028300 240 </t>
  </si>
  <si>
    <t xml:space="preserve">951 0309 0320028300 244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</si>
  <si>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</si>
  <si>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</si>
  <si>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 " муниципальной программы "Пожарная безопасность"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</si>
  <si>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</si>
  <si>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</si>
  <si>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</si>
  <si>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</si>
  <si>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</si>
  <si>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</si>
  <si>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</si>
  <si>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</si>
  <si>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</si>
  <si>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расходы на мероприятия по поощрению добровольных народных дружин в рамках подпрограммы "Профилактики терроризма и экстремизма" муниципальной программы "Обеспечение общественного порядка и противодействие преступности"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</si>
  <si>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</si>
  <si>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</si>
  <si>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</si>
  <si>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</si>
  <si>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</si>
  <si>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</si>
  <si>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</si>
  <si>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местного значения в рамках подпрограммы "Развитие транспортной инфраструктуры в Круглянском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</si>
  <si>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</si>
  <si>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951 0409 0410028380 240 </t>
  </si>
  <si>
    <t xml:space="preserve">951 0409 0410028380 244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</si>
  <si>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</si>
  <si>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</si>
  <si>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</si>
  <si>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</si>
  <si>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непрограммых расходов</t>
  </si>
  <si>
    <t xml:space="preserve">951 0502 9990028630 000 </t>
  </si>
  <si>
    <t xml:space="preserve">951 0502 9990028630 240 </t>
  </si>
  <si>
    <t xml:space="preserve">951 0502 9990028630 244 </t>
  </si>
  <si>
    <t>Благоустройство</t>
  </si>
  <si>
    <t xml:space="preserve">951 0503 0000000000 000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</si>
  <si>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</si>
  <si>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</si>
  <si>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</si>
  <si>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951 0503 0710028610 247 </t>
  </si>
  <si>
    <t>Расходы на установку новых светильников в рамках подпрограммы "Развитие сетей наружного освещеня" муниципальной программы "Развитие сетей наружного освещения"</t>
  </si>
  <si>
    <t xml:space="preserve">951 0503 0710028940 000 </t>
  </si>
  <si>
    <t xml:space="preserve">951 0503 0710028940 240 </t>
  </si>
  <si>
    <t xml:space="preserve">951 0503 0710028940 244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</si>
  <si>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</si>
  <si>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</si>
  <si>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951 0503 0810028490 240 </t>
  </si>
  <si>
    <t xml:space="preserve">951 0503 0810028490 244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</si>
  <si>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</si>
  <si>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</si>
  <si>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</si>
  <si>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</si>
  <si>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Круглянского сельского поселения в рамках подпрограммы "Прочее благоустройство" муниципальной программы "Благоустройство территории"</t>
  </si>
  <si>
    <t xml:space="preserve">951 0503 0910028520 000 </t>
  </si>
  <si>
    <t xml:space="preserve">951 0503 0910028520 240 </t>
  </si>
  <si>
    <t xml:space="preserve">951 0503 0910028520 243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</si>
  <si>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</si>
  <si>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территории"</t>
  </si>
  <si>
    <t xml:space="preserve">951 0503 0910028530 000 </t>
  </si>
  <si>
    <t xml:space="preserve">951 0503 0910028530 240 </t>
  </si>
  <si>
    <t xml:space="preserve">951 0503 0910028530 244 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</si>
  <si>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</si>
  <si>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</si>
  <si>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</si>
  <si>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</si>
  <si>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</si>
  <si>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</si>
  <si>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</si>
  <si>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Круглянском сельском поселении" муниципальной программы "Развитие муниципальной службы в Круглянском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</si>
  <si>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</si>
  <si>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</si>
  <si>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</si>
  <si>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</si>
  <si>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</si>
  <si>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</si>
  <si>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</si>
  <si>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</si>
  <si>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</si>
  <si>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</si>
  <si>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</si>
  <si>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</si>
  <si>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</si>
  <si>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</si>
  <si>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</si>
  <si>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</si>
  <si>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</si>
  <si>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</si>
  <si>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</si>
  <si>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лицам, замещающим муниципальные должности и должности муниципальной службы, достигших пенсионного возраста в Круглянском сельском поселении в рамках подпрограммы ""Социальная поддержка граждан" муниципальной программы ""Социальная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</si>
  <si>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</si>
  <si>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</si>
  <si>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</si>
  <si>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</si>
  <si>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</si>
  <si>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</si>
  <si>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</si>
  <si>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</si>
  <si>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</si>
  <si>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</si>
  <si>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</si>
  <si>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</si>
  <si>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</si>
  <si>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</si>
  <si>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</si>
  <si>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</si>
  <si>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</si>
  <si>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</si>
  <si>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</si>
  <si>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</si>
  <si>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</si>
  <si>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</si>
  <si>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</si>
  <si>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</si>
  <si>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</si>
  <si>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</si>
  <si>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</si>
  <si>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</si>
  <si>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</si>
  <si>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</si>
  <si>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</si>
  <si>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</si>
  <si>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</si>
  <si>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</si>
  <si>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</si>
  <si>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</si>
  <si>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</si>
  <si>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</si>
  <si>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</si>
  <si>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</si>
  <si>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</si>
  <si>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</si>
  <si>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</si>
  <si>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</si>
  <si>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</si>
  <si>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</si>
  <si>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</si>
  <si>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</si>
  <si>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</si>
  <si>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</si>
  <si>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</si>
  <si>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</si>
  <si>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</si>
  <si>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</si>
  <si>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</si>
  <si>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</si>
  <si>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</si>
  <si>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058001-08</t>
  </si>
  <si>
    <t>Доходы/PERIOD</t>
  </si>
  <si>
    <t>на 01 октября 2021 года</t>
  </si>
  <si>
    <t>04 октября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</si>
</sst>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5484</xdr:colOff>
      <xdr:row>25</xdr:row>
      <xdr:rowOff>1457</xdr:rowOff>
    </xdr:from>
    <xdr:to>
      <xdr:col>2</xdr:col>
      <xdr:colOff>2036041</xdr:colOff>
      <xdr:row>26</xdr:row>
      <xdr:rowOff>109033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F6823C84-831E-46DF-B316-E6C92162AFD0}"/>
            </a:ext>
          </a:extLst>
        </xdr:cNvPr>
        <xdr:cNvGrpSpPr>
          <a:grpSpLocks/>
        </xdr:cNvGrpSpPr>
      </xdr:nvGrpSpPr>
      <xdr:grpSpPr bwMode="auto">
        <a:xfrm>
          <a:off x="5484" y="4449632"/>
          <a:ext cx="5478607" cy="269501"/>
          <a:chOff x="1" y="1"/>
          <a:chExt cx="999" cy="18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989ACAD1-64E0-4049-ABE9-7281D3994B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17803356-9CCB-4B52-9768-380B72A0B5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71E78275-0D8C-49B5-B54B-7907DD0794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4E60449F-13A1-482B-8062-9AE6FFDB3CB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97C2BDF4-6395-48E9-B676-86F1A019B2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/>
              <a:t>Н.П.</a:t>
            </a:r>
            <a:r>
              <a:rPr lang="ru-RU" sz="1100" baseline="0"/>
              <a:t> Горностаев</a:t>
            </a:r>
            <a:endParaRPr lang="ru-RU" sz="1100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F4B2DC5-A8F7-4E55-A923-A69CF25188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55E036AC-0FAA-4F99-B272-6CA4C5DF1F2B}"/>
              </a:ext>
            </a:extLst>
          </xdr:cNvPr>
          <xdr:cNvSpPr>
            <a:spLocks noChangeShapeType="1"/>
          </xdr:cNvSpPr>
        </xdr:nvSpPr>
        <xdr:spPr bwMode="auto">
          <a:xfrm>
            <a:off x="653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5484</xdr:colOff>
      <xdr:row>26</xdr:row>
      <xdr:rowOff>132977</xdr:rowOff>
    </xdr:from>
    <xdr:to>
      <xdr:col>2</xdr:col>
      <xdr:colOff>1882486</xdr:colOff>
      <xdr:row>30</xdr:row>
      <xdr:rowOff>135218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9557648-7C7A-4EA8-B31C-5042675C31CD}"/>
            </a:ext>
          </a:extLst>
        </xdr:cNvPr>
        <xdr:cNvGrpSpPr>
          <a:grpSpLocks/>
        </xdr:cNvGrpSpPr>
      </xdr:nvGrpSpPr>
      <xdr:grpSpPr bwMode="auto">
        <a:xfrm>
          <a:off x="5484" y="4743077"/>
          <a:ext cx="5325052" cy="649941"/>
          <a:chOff x="1" y="-143"/>
          <a:chExt cx="971" cy="348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C8E9CC9-85D2-4697-87A9-4700433514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143"/>
            <a:ext cx="347" cy="2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1AB152FE-D684-4132-833C-2282F34275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8D24348D-C298-4BA5-9A23-C28A7E9A81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8E4373BA-2A14-47E3-915E-09F87968842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6C360991-2C3C-4ABE-AD75-3D649DD709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/>
              <a:t>Н.И. Жигулина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47A1F57-AADC-4288-8609-CD3F76BE50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A5A0F88-9627-4BCF-995F-1FB03A15FB8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9024F2C5-729F-4BA9-8155-5D55CB11019B}"/>
            </a:ext>
          </a:extLst>
        </xdr:cNvPr>
        <xdr:cNvGrpSpPr>
          <a:grpSpLocks/>
        </xdr:cNvGrpSpPr>
      </xdr:nvGrpSpPr>
      <xdr:grpSpPr bwMode="auto">
        <a:xfrm>
          <a:off x="0" y="5676900"/>
          <a:ext cx="5610225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3424BA8-4B35-4D12-B79D-9FF2100A2C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5C6FBF83-4315-4561-ABBE-1B20173FBE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77FF4C0-686A-4425-A40D-F250240357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CB51570-957A-4004-B0F2-094A40D7A92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4CCF04C8-3695-4EB8-9EB6-5BA1D60633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/>
              <a:t>Н.И. Жигулина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E70304F-B858-495F-9FCF-938CF5EF38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C0A5A693-8D64-4008-B13F-66D59E89538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7"/>
  <sheetViews>
    <sheetView showGridLines="0" topLeftCell="A7" workbookViewId="0">
      <selection activeCell="A65" sqref="A65"/>
    </sheetView>
  </sheetViews>
  <sheetFormatPr defaultRowHeight="12.75" customHeight="1" x14ac:dyDescent="0.2"/>
  <cols>
    <col min="1" max="1" width="48.140625" customWidth="1"/>
    <col min="2" max="2" width="6.140625" customWidth="1"/>
    <col min="3" max="3" width="34" customWidth="1"/>
    <col min="4" max="4" width="21" customWidth="1"/>
    <col min="5" max="6" width="18.7109375" customWidth="1"/>
  </cols>
  <sheetData>
    <row r="1" spans="1:6" ht="15" x14ac:dyDescent="0.25">
      <c r="A1" s="104"/>
      <c r="B1" s="104"/>
      <c r="C1" s="104"/>
      <c r="D1" s="104"/>
      <c r="E1" s="2"/>
      <c r="F1" s="2"/>
    </row>
    <row r="2" spans="1:6" ht="16.899999999999999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431</v>
      </c>
      <c r="B4" s="105"/>
      <c r="C4" s="105"/>
      <c r="D4" s="105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6" t="s">
        <v>14</v>
      </c>
      <c r="C6" s="107"/>
      <c r="D6" s="107"/>
      <c r="E6" s="3" t="s">
        <v>8</v>
      </c>
      <c r="F6" s="11" t="s">
        <v>18</v>
      </c>
    </row>
    <row r="7" spans="1:6" x14ac:dyDescent="0.2">
      <c r="A7" s="12" t="s">
        <v>9</v>
      </c>
      <c r="B7" s="108" t="s">
        <v>15</v>
      </c>
      <c r="C7" s="108"/>
      <c r="D7" s="108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4" t="s">
        <v>20</v>
      </c>
      <c r="B10" s="104"/>
      <c r="C10" s="104"/>
      <c r="D10" s="104"/>
      <c r="E10" s="1"/>
      <c r="F10" s="18"/>
    </row>
    <row r="11" spans="1:6" ht="4.1500000000000004" customHeight="1" x14ac:dyDescent="0.2">
      <c r="A11" s="115" t="s">
        <v>21</v>
      </c>
      <c r="B11" s="109" t="s">
        <v>22</v>
      </c>
      <c r="C11" s="109" t="s">
        <v>23</v>
      </c>
      <c r="D11" s="112" t="s">
        <v>24</v>
      </c>
      <c r="E11" s="112" t="s">
        <v>25</v>
      </c>
      <c r="F11" s="118" t="s">
        <v>26</v>
      </c>
    </row>
    <row r="12" spans="1:6" ht="3.6" customHeight="1" x14ac:dyDescent="0.2">
      <c r="A12" s="116"/>
      <c r="B12" s="110"/>
      <c r="C12" s="110"/>
      <c r="D12" s="113"/>
      <c r="E12" s="113"/>
      <c r="F12" s="119"/>
    </row>
    <row r="13" spans="1:6" ht="3" customHeight="1" x14ac:dyDescent="0.2">
      <c r="A13" s="116"/>
      <c r="B13" s="110"/>
      <c r="C13" s="110"/>
      <c r="D13" s="113"/>
      <c r="E13" s="113"/>
      <c r="F13" s="119"/>
    </row>
    <row r="14" spans="1:6" ht="3" customHeight="1" x14ac:dyDescent="0.2">
      <c r="A14" s="116"/>
      <c r="B14" s="110"/>
      <c r="C14" s="110"/>
      <c r="D14" s="113"/>
      <c r="E14" s="113"/>
      <c r="F14" s="119"/>
    </row>
    <row r="15" spans="1:6" ht="3" customHeight="1" x14ac:dyDescent="0.2">
      <c r="A15" s="116"/>
      <c r="B15" s="110"/>
      <c r="C15" s="110"/>
      <c r="D15" s="113"/>
      <c r="E15" s="113"/>
      <c r="F15" s="119"/>
    </row>
    <row r="16" spans="1:6" ht="3" customHeight="1" x14ac:dyDescent="0.2">
      <c r="A16" s="116"/>
      <c r="B16" s="110"/>
      <c r="C16" s="110"/>
      <c r="D16" s="113"/>
      <c r="E16" s="113"/>
      <c r="F16" s="119"/>
    </row>
    <row r="17" spans="1:6" ht="23.45" customHeight="1" x14ac:dyDescent="0.2">
      <c r="A17" s="117"/>
      <c r="B17" s="111"/>
      <c r="C17" s="111"/>
      <c r="D17" s="114"/>
      <c r="E17" s="114"/>
      <c r="F17" s="12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4.25" x14ac:dyDescent="0.2">
      <c r="A19" s="25" t="s">
        <v>30</v>
      </c>
      <c r="B19" s="26" t="s">
        <v>31</v>
      </c>
      <c r="C19" s="59" t="s">
        <v>32</v>
      </c>
      <c r="D19" s="60">
        <v>17039500</v>
      </c>
      <c r="E19" s="61">
        <v>9923621.5099999998</v>
      </c>
      <c r="F19" s="60">
        <f>IF(OR(D19="-",IF(E19="-",0,E19)&gt;=IF(D19="-",0,D19)),"-",IF(D19="-",0,D19)-IF(E19="-",0,E19))</f>
        <v>7115878.4900000002</v>
      </c>
    </row>
    <row r="20" spans="1:6" ht="14.25" x14ac:dyDescent="0.2">
      <c r="A20" s="27" t="s">
        <v>33</v>
      </c>
      <c r="B20" s="28"/>
      <c r="C20" s="62"/>
      <c r="D20" s="63"/>
      <c r="E20" s="63"/>
      <c r="F20" s="64"/>
    </row>
    <row r="21" spans="1:6" ht="14.25" x14ac:dyDescent="0.2">
      <c r="A21" s="29" t="s">
        <v>34</v>
      </c>
      <c r="B21" s="30" t="s">
        <v>31</v>
      </c>
      <c r="C21" s="65" t="s">
        <v>35</v>
      </c>
      <c r="D21" s="66">
        <v>7307600</v>
      </c>
      <c r="E21" s="66">
        <v>3053360.75</v>
      </c>
      <c r="F21" s="67">
        <f t="shared" ref="F21:F52" si="0">IF(OR(D21="-",IF(E21="-",0,E21)&gt;=IF(D21="-",0,D21)),"-",IF(D21="-",0,D21)-IF(E21="-",0,E21))</f>
        <v>4254239.25</v>
      </c>
    </row>
    <row r="22" spans="1:6" ht="14.25" x14ac:dyDescent="0.2">
      <c r="A22" s="29" t="s">
        <v>36</v>
      </c>
      <c r="B22" s="30" t="s">
        <v>31</v>
      </c>
      <c r="C22" s="65" t="s">
        <v>37</v>
      </c>
      <c r="D22" s="66">
        <v>999400</v>
      </c>
      <c r="E22" s="66">
        <v>924916.23</v>
      </c>
      <c r="F22" s="67">
        <f t="shared" si="0"/>
        <v>74483.770000000019</v>
      </c>
    </row>
    <row r="23" spans="1:6" ht="14.25" x14ac:dyDescent="0.2">
      <c r="A23" s="29" t="s">
        <v>38</v>
      </c>
      <c r="B23" s="30" t="s">
        <v>31</v>
      </c>
      <c r="C23" s="65" t="s">
        <v>39</v>
      </c>
      <c r="D23" s="66">
        <v>999400</v>
      </c>
      <c r="E23" s="66">
        <v>924916.23</v>
      </c>
      <c r="F23" s="67">
        <f t="shared" si="0"/>
        <v>74483.770000000019</v>
      </c>
    </row>
    <row r="24" spans="1:6" ht="64.5" customHeight="1" x14ac:dyDescent="0.2">
      <c r="A24" s="31" t="s">
        <v>40</v>
      </c>
      <c r="B24" s="30" t="s">
        <v>31</v>
      </c>
      <c r="C24" s="65" t="s">
        <v>41</v>
      </c>
      <c r="D24" s="66">
        <v>999400</v>
      </c>
      <c r="E24" s="66">
        <v>924275.89</v>
      </c>
      <c r="F24" s="67">
        <f t="shared" si="0"/>
        <v>75124.109999999986</v>
      </c>
    </row>
    <row r="25" spans="1:6" ht="81" customHeight="1" x14ac:dyDescent="0.2">
      <c r="A25" s="31" t="s">
        <v>42</v>
      </c>
      <c r="B25" s="30" t="s">
        <v>31</v>
      </c>
      <c r="C25" s="65" t="s">
        <v>43</v>
      </c>
      <c r="D25" s="66" t="s">
        <v>44</v>
      </c>
      <c r="E25" s="66">
        <v>922778.71</v>
      </c>
      <c r="F25" s="67" t="str">
        <f t="shared" si="0"/>
        <v>-</v>
      </c>
    </row>
    <row r="26" spans="1:6" ht="75" customHeight="1" x14ac:dyDescent="0.2">
      <c r="A26" s="31" t="s">
        <v>45</v>
      </c>
      <c r="B26" s="30" t="s">
        <v>31</v>
      </c>
      <c r="C26" s="65" t="s">
        <v>46</v>
      </c>
      <c r="D26" s="66" t="s">
        <v>44</v>
      </c>
      <c r="E26" s="66">
        <v>428.83</v>
      </c>
      <c r="F26" s="67" t="str">
        <f t="shared" si="0"/>
        <v>-</v>
      </c>
    </row>
    <row r="27" spans="1:6" ht="88.5" customHeight="1" x14ac:dyDescent="0.2">
      <c r="A27" s="31" t="s">
        <v>47</v>
      </c>
      <c r="B27" s="30" t="s">
        <v>31</v>
      </c>
      <c r="C27" s="65" t="s">
        <v>48</v>
      </c>
      <c r="D27" s="66" t="s">
        <v>44</v>
      </c>
      <c r="E27" s="66">
        <v>1068.3499999999999</v>
      </c>
      <c r="F27" s="67" t="str">
        <f t="shared" si="0"/>
        <v>-</v>
      </c>
    </row>
    <row r="28" spans="1:6" ht="93.75" customHeight="1" x14ac:dyDescent="0.2">
      <c r="A28" s="31" t="s">
        <v>49</v>
      </c>
      <c r="B28" s="30" t="s">
        <v>31</v>
      </c>
      <c r="C28" s="65" t="s">
        <v>50</v>
      </c>
      <c r="D28" s="66" t="s">
        <v>44</v>
      </c>
      <c r="E28" s="66">
        <v>2062.61</v>
      </c>
      <c r="F28" s="67" t="str">
        <f t="shared" si="0"/>
        <v>-</v>
      </c>
    </row>
    <row r="29" spans="1:6" ht="109.5" customHeight="1" x14ac:dyDescent="0.2">
      <c r="A29" s="31" t="s">
        <v>51</v>
      </c>
      <c r="B29" s="30" t="s">
        <v>31</v>
      </c>
      <c r="C29" s="65" t="s">
        <v>52</v>
      </c>
      <c r="D29" s="66" t="s">
        <v>44</v>
      </c>
      <c r="E29" s="66">
        <v>2040.36</v>
      </c>
      <c r="F29" s="67" t="str">
        <f t="shared" si="0"/>
        <v>-</v>
      </c>
    </row>
    <row r="30" spans="1:6" ht="104.25" customHeight="1" x14ac:dyDescent="0.2">
      <c r="A30" s="31" t="s">
        <v>53</v>
      </c>
      <c r="B30" s="30" t="s">
        <v>31</v>
      </c>
      <c r="C30" s="65" t="s">
        <v>54</v>
      </c>
      <c r="D30" s="66" t="s">
        <v>44</v>
      </c>
      <c r="E30" s="66">
        <v>0.65</v>
      </c>
      <c r="F30" s="67" t="str">
        <f t="shared" si="0"/>
        <v>-</v>
      </c>
    </row>
    <row r="31" spans="1:6" ht="126.75" customHeight="1" x14ac:dyDescent="0.2">
      <c r="A31" s="31" t="s">
        <v>55</v>
      </c>
      <c r="B31" s="30" t="s">
        <v>31</v>
      </c>
      <c r="C31" s="65" t="s">
        <v>56</v>
      </c>
      <c r="D31" s="66" t="s">
        <v>44</v>
      </c>
      <c r="E31" s="66">
        <v>21.6</v>
      </c>
      <c r="F31" s="67" t="str">
        <f t="shared" si="0"/>
        <v>-</v>
      </c>
    </row>
    <row r="32" spans="1:6" ht="49.15" customHeight="1" x14ac:dyDescent="0.2">
      <c r="A32" s="29" t="s">
        <v>57</v>
      </c>
      <c r="B32" s="30" t="s">
        <v>31</v>
      </c>
      <c r="C32" s="65" t="s">
        <v>58</v>
      </c>
      <c r="D32" s="66" t="s">
        <v>44</v>
      </c>
      <c r="E32" s="66">
        <v>-1422.27</v>
      </c>
      <c r="F32" s="67" t="str">
        <f t="shared" si="0"/>
        <v>-</v>
      </c>
    </row>
    <row r="33" spans="1:6" ht="73.7" customHeight="1" x14ac:dyDescent="0.2">
      <c r="A33" s="29" t="s">
        <v>59</v>
      </c>
      <c r="B33" s="30" t="s">
        <v>31</v>
      </c>
      <c r="C33" s="65" t="s">
        <v>60</v>
      </c>
      <c r="D33" s="66" t="s">
        <v>44</v>
      </c>
      <c r="E33" s="66">
        <v>10037.98</v>
      </c>
      <c r="F33" s="67" t="str">
        <f t="shared" si="0"/>
        <v>-</v>
      </c>
    </row>
    <row r="34" spans="1:6" ht="49.15" customHeight="1" x14ac:dyDescent="0.2">
      <c r="A34" s="29" t="s">
        <v>61</v>
      </c>
      <c r="B34" s="30" t="s">
        <v>31</v>
      </c>
      <c r="C34" s="65" t="s">
        <v>62</v>
      </c>
      <c r="D34" s="66" t="s">
        <v>44</v>
      </c>
      <c r="E34" s="66">
        <v>-11741.05</v>
      </c>
      <c r="F34" s="67" t="str">
        <f t="shared" si="0"/>
        <v>-</v>
      </c>
    </row>
    <row r="35" spans="1:6" ht="62.25" customHeight="1" x14ac:dyDescent="0.2">
      <c r="A35" s="29" t="s">
        <v>63</v>
      </c>
      <c r="B35" s="30" t="s">
        <v>31</v>
      </c>
      <c r="C35" s="65" t="s">
        <v>64</v>
      </c>
      <c r="D35" s="66" t="s">
        <v>44</v>
      </c>
      <c r="E35" s="66">
        <v>280.8</v>
      </c>
      <c r="F35" s="67" t="str">
        <f t="shared" si="0"/>
        <v>-</v>
      </c>
    </row>
    <row r="36" spans="1:6" ht="14.25" x14ac:dyDescent="0.2">
      <c r="A36" s="29" t="s">
        <v>65</v>
      </c>
      <c r="B36" s="30" t="s">
        <v>31</v>
      </c>
      <c r="C36" s="65" t="s">
        <v>66</v>
      </c>
      <c r="D36" s="66" t="s">
        <v>44</v>
      </c>
      <c r="E36" s="66">
        <v>34768.400000000001</v>
      </c>
      <c r="F36" s="67" t="str">
        <f t="shared" si="0"/>
        <v>-</v>
      </c>
    </row>
    <row r="37" spans="1:6" ht="14.25" x14ac:dyDescent="0.2">
      <c r="A37" s="29" t="s">
        <v>67</v>
      </c>
      <c r="B37" s="30" t="s">
        <v>31</v>
      </c>
      <c r="C37" s="65" t="s">
        <v>68</v>
      </c>
      <c r="D37" s="66" t="s">
        <v>44</v>
      </c>
      <c r="E37" s="66">
        <v>34768.400000000001</v>
      </c>
      <c r="F37" s="67" t="str">
        <f t="shared" si="0"/>
        <v>-</v>
      </c>
    </row>
    <row r="38" spans="1:6" ht="14.25" x14ac:dyDescent="0.2">
      <c r="A38" s="29" t="s">
        <v>67</v>
      </c>
      <c r="B38" s="30" t="s">
        <v>31</v>
      </c>
      <c r="C38" s="65" t="s">
        <v>69</v>
      </c>
      <c r="D38" s="66" t="s">
        <v>44</v>
      </c>
      <c r="E38" s="66">
        <v>34768.400000000001</v>
      </c>
      <c r="F38" s="67" t="str">
        <f t="shared" si="0"/>
        <v>-</v>
      </c>
    </row>
    <row r="39" spans="1:6" ht="49.15" customHeight="1" x14ac:dyDescent="0.2">
      <c r="A39" s="29" t="s">
        <v>70</v>
      </c>
      <c r="B39" s="30" t="s">
        <v>31</v>
      </c>
      <c r="C39" s="65" t="s">
        <v>71</v>
      </c>
      <c r="D39" s="66" t="s">
        <v>44</v>
      </c>
      <c r="E39" s="66">
        <v>34768.400000000001</v>
      </c>
      <c r="F39" s="67" t="str">
        <f t="shared" si="0"/>
        <v>-</v>
      </c>
    </row>
    <row r="40" spans="1:6" ht="14.25" x14ac:dyDescent="0.2">
      <c r="A40" s="29" t="s">
        <v>72</v>
      </c>
      <c r="B40" s="30" t="s">
        <v>31</v>
      </c>
      <c r="C40" s="65" t="s">
        <v>73</v>
      </c>
      <c r="D40" s="66">
        <v>6135100</v>
      </c>
      <c r="E40" s="66">
        <v>1947604.36</v>
      </c>
      <c r="F40" s="67">
        <f t="shared" si="0"/>
        <v>4187495.6399999997</v>
      </c>
    </row>
    <row r="41" spans="1:6" ht="14.25" x14ac:dyDescent="0.2">
      <c r="A41" s="29" t="s">
        <v>74</v>
      </c>
      <c r="B41" s="30" t="s">
        <v>31</v>
      </c>
      <c r="C41" s="65" t="s">
        <v>75</v>
      </c>
      <c r="D41" s="66">
        <v>451400</v>
      </c>
      <c r="E41" s="66">
        <v>48258.03</v>
      </c>
      <c r="F41" s="67">
        <f t="shared" si="0"/>
        <v>403141.97</v>
      </c>
    </row>
    <row r="42" spans="1:6" ht="49.15" customHeight="1" x14ac:dyDescent="0.2">
      <c r="A42" s="29" t="s">
        <v>76</v>
      </c>
      <c r="B42" s="30" t="s">
        <v>31</v>
      </c>
      <c r="C42" s="65" t="s">
        <v>77</v>
      </c>
      <c r="D42" s="66">
        <v>451400</v>
      </c>
      <c r="E42" s="66">
        <v>48258.03</v>
      </c>
      <c r="F42" s="67">
        <f t="shared" si="0"/>
        <v>403141.97</v>
      </c>
    </row>
    <row r="43" spans="1:6" ht="66" customHeight="1" x14ac:dyDescent="0.2">
      <c r="A43" s="29" t="s">
        <v>78</v>
      </c>
      <c r="B43" s="30" t="s">
        <v>31</v>
      </c>
      <c r="C43" s="65" t="s">
        <v>79</v>
      </c>
      <c r="D43" s="66" t="s">
        <v>44</v>
      </c>
      <c r="E43" s="66">
        <v>46174.74</v>
      </c>
      <c r="F43" s="67" t="str">
        <f t="shared" si="0"/>
        <v>-</v>
      </c>
    </row>
    <row r="44" spans="1:6" ht="54.75" customHeight="1" x14ac:dyDescent="0.2">
      <c r="A44" s="29" t="s">
        <v>80</v>
      </c>
      <c r="B44" s="30" t="s">
        <v>31</v>
      </c>
      <c r="C44" s="65" t="s">
        <v>81</v>
      </c>
      <c r="D44" s="66" t="s">
        <v>44</v>
      </c>
      <c r="E44" s="66">
        <v>2083.29</v>
      </c>
      <c r="F44" s="67" t="str">
        <f t="shared" si="0"/>
        <v>-</v>
      </c>
    </row>
    <row r="45" spans="1:6" ht="14.25" x14ac:dyDescent="0.2">
      <c r="A45" s="29" t="s">
        <v>82</v>
      </c>
      <c r="B45" s="30" t="s">
        <v>31</v>
      </c>
      <c r="C45" s="65" t="s">
        <v>83</v>
      </c>
      <c r="D45" s="66">
        <v>5683700</v>
      </c>
      <c r="E45" s="66">
        <v>1899346.33</v>
      </c>
      <c r="F45" s="67">
        <f t="shared" si="0"/>
        <v>3784353.67</v>
      </c>
    </row>
    <row r="46" spans="1:6" ht="14.25" x14ac:dyDescent="0.2">
      <c r="A46" s="29" t="s">
        <v>84</v>
      </c>
      <c r="B46" s="30" t="s">
        <v>31</v>
      </c>
      <c r="C46" s="65" t="s">
        <v>85</v>
      </c>
      <c r="D46" s="66">
        <v>805800</v>
      </c>
      <c r="E46" s="66">
        <v>1254757.6200000001</v>
      </c>
      <c r="F46" s="67" t="str">
        <f t="shared" si="0"/>
        <v>-</v>
      </c>
    </row>
    <row r="47" spans="1:6" ht="36.950000000000003" customHeight="1" x14ac:dyDescent="0.2">
      <c r="A47" s="29" t="s">
        <v>86</v>
      </c>
      <c r="B47" s="30" t="s">
        <v>31</v>
      </c>
      <c r="C47" s="65" t="s">
        <v>87</v>
      </c>
      <c r="D47" s="66">
        <v>805800</v>
      </c>
      <c r="E47" s="66">
        <v>1254757.6200000001</v>
      </c>
      <c r="F47" s="67" t="str">
        <f t="shared" si="0"/>
        <v>-</v>
      </c>
    </row>
    <row r="48" spans="1:6" ht="54" customHeight="1" x14ac:dyDescent="0.2">
      <c r="A48" s="29" t="s">
        <v>88</v>
      </c>
      <c r="B48" s="30" t="s">
        <v>31</v>
      </c>
      <c r="C48" s="65" t="s">
        <v>89</v>
      </c>
      <c r="D48" s="66" t="s">
        <v>44</v>
      </c>
      <c r="E48" s="66">
        <v>1241294.54</v>
      </c>
      <c r="F48" s="67" t="str">
        <f t="shared" si="0"/>
        <v>-</v>
      </c>
    </row>
    <row r="49" spans="1:6" ht="40.5" customHeight="1" x14ac:dyDescent="0.2">
      <c r="A49" s="29" t="s">
        <v>90</v>
      </c>
      <c r="B49" s="30" t="s">
        <v>31</v>
      </c>
      <c r="C49" s="65" t="s">
        <v>91</v>
      </c>
      <c r="D49" s="66" t="s">
        <v>44</v>
      </c>
      <c r="E49" s="66">
        <v>13463.08</v>
      </c>
      <c r="F49" s="67" t="str">
        <f t="shared" si="0"/>
        <v>-</v>
      </c>
    </row>
    <row r="50" spans="1:6" ht="14.25" x14ac:dyDescent="0.2">
      <c r="A50" s="29" t="s">
        <v>92</v>
      </c>
      <c r="B50" s="30" t="s">
        <v>31</v>
      </c>
      <c r="C50" s="65" t="s">
        <v>93</v>
      </c>
      <c r="D50" s="66">
        <v>4877900</v>
      </c>
      <c r="E50" s="66">
        <v>644588.71</v>
      </c>
      <c r="F50" s="67">
        <f t="shared" si="0"/>
        <v>4233311.29</v>
      </c>
    </row>
    <row r="51" spans="1:6" ht="36.950000000000003" customHeight="1" x14ac:dyDescent="0.2">
      <c r="A51" s="29" t="s">
        <v>94</v>
      </c>
      <c r="B51" s="30" t="s">
        <v>31</v>
      </c>
      <c r="C51" s="65" t="s">
        <v>95</v>
      </c>
      <c r="D51" s="66">
        <v>4877900</v>
      </c>
      <c r="E51" s="66">
        <v>644588.71</v>
      </c>
      <c r="F51" s="67">
        <f t="shared" si="0"/>
        <v>4233311.29</v>
      </c>
    </row>
    <row r="52" spans="1:6" ht="52.5" customHeight="1" x14ac:dyDescent="0.2">
      <c r="A52" s="29" t="s">
        <v>96</v>
      </c>
      <c r="B52" s="30" t="s">
        <v>31</v>
      </c>
      <c r="C52" s="65" t="s">
        <v>97</v>
      </c>
      <c r="D52" s="66" t="s">
        <v>44</v>
      </c>
      <c r="E52" s="66">
        <v>633572.56000000006</v>
      </c>
      <c r="F52" s="67" t="str">
        <f t="shared" si="0"/>
        <v>-</v>
      </c>
    </row>
    <row r="53" spans="1:6" ht="39.75" customHeight="1" x14ac:dyDescent="0.2">
      <c r="A53" s="29" t="s">
        <v>98</v>
      </c>
      <c r="B53" s="30" t="s">
        <v>31</v>
      </c>
      <c r="C53" s="65" t="s">
        <v>99</v>
      </c>
      <c r="D53" s="66" t="s">
        <v>44</v>
      </c>
      <c r="E53" s="66">
        <v>11016.15</v>
      </c>
      <c r="F53" s="67" t="str">
        <f t="shared" ref="F53:F84" si="1">IF(OR(D53="-",IF(E53="-",0,E53)&gt;=IF(D53="-",0,D53)),"-",IF(D53="-",0,D53)-IF(E53="-",0,E53))</f>
        <v>-</v>
      </c>
    </row>
    <row r="54" spans="1:6" ht="14.25" x14ac:dyDescent="0.2">
      <c r="A54" s="29" t="s">
        <v>100</v>
      </c>
      <c r="B54" s="30" t="s">
        <v>31</v>
      </c>
      <c r="C54" s="65" t="s">
        <v>101</v>
      </c>
      <c r="D54" s="66">
        <v>23400</v>
      </c>
      <c r="E54" s="66">
        <v>26680</v>
      </c>
      <c r="F54" s="67" t="str">
        <f t="shared" si="1"/>
        <v>-</v>
      </c>
    </row>
    <row r="55" spans="1:6" ht="41.25" customHeight="1" x14ac:dyDescent="0.2">
      <c r="A55" s="29" t="s">
        <v>102</v>
      </c>
      <c r="B55" s="30" t="s">
        <v>31</v>
      </c>
      <c r="C55" s="65" t="s">
        <v>103</v>
      </c>
      <c r="D55" s="66">
        <v>23400</v>
      </c>
      <c r="E55" s="66">
        <v>26680</v>
      </c>
      <c r="F55" s="67" t="str">
        <f t="shared" si="1"/>
        <v>-</v>
      </c>
    </row>
    <row r="56" spans="1:6" ht="65.25" customHeight="1" x14ac:dyDescent="0.2">
      <c r="A56" s="29" t="s">
        <v>104</v>
      </c>
      <c r="B56" s="30" t="s">
        <v>31</v>
      </c>
      <c r="C56" s="65" t="s">
        <v>105</v>
      </c>
      <c r="D56" s="66">
        <v>23400</v>
      </c>
      <c r="E56" s="66">
        <v>26680</v>
      </c>
      <c r="F56" s="67" t="str">
        <f t="shared" si="1"/>
        <v>-</v>
      </c>
    </row>
    <row r="57" spans="1:6" ht="93.75" customHeight="1" x14ac:dyDescent="0.2">
      <c r="A57" s="31" t="s">
        <v>106</v>
      </c>
      <c r="B57" s="30" t="s">
        <v>31</v>
      </c>
      <c r="C57" s="65" t="s">
        <v>107</v>
      </c>
      <c r="D57" s="66" t="s">
        <v>44</v>
      </c>
      <c r="E57" s="66">
        <v>26680</v>
      </c>
      <c r="F57" s="67" t="str">
        <f t="shared" si="1"/>
        <v>-</v>
      </c>
    </row>
    <row r="58" spans="1:6" ht="36.950000000000003" customHeight="1" x14ac:dyDescent="0.2">
      <c r="A58" s="29" t="s">
        <v>108</v>
      </c>
      <c r="B58" s="30" t="s">
        <v>31</v>
      </c>
      <c r="C58" s="65" t="s">
        <v>109</v>
      </c>
      <c r="D58" s="66">
        <v>149700</v>
      </c>
      <c r="E58" s="66">
        <v>116884.99</v>
      </c>
      <c r="F58" s="67">
        <f t="shared" si="1"/>
        <v>32815.009999999995</v>
      </c>
    </row>
    <row r="59" spans="1:6" ht="72.75" customHeight="1" x14ac:dyDescent="0.2">
      <c r="A59" s="31" t="s">
        <v>110</v>
      </c>
      <c r="B59" s="30" t="s">
        <v>31</v>
      </c>
      <c r="C59" s="65" t="s">
        <v>111</v>
      </c>
      <c r="D59" s="66">
        <v>146600</v>
      </c>
      <c r="E59" s="66">
        <v>114495.76</v>
      </c>
      <c r="F59" s="67">
        <f t="shared" si="1"/>
        <v>32104.240000000005</v>
      </c>
    </row>
    <row r="60" spans="1:6" ht="63.75" customHeight="1" x14ac:dyDescent="0.2">
      <c r="A60" s="31" t="s">
        <v>112</v>
      </c>
      <c r="B60" s="30" t="s">
        <v>31</v>
      </c>
      <c r="C60" s="65" t="s">
        <v>113</v>
      </c>
      <c r="D60" s="66" t="s">
        <v>44</v>
      </c>
      <c r="E60" s="66">
        <v>7274.34</v>
      </c>
      <c r="F60" s="67" t="str">
        <f t="shared" si="1"/>
        <v>-</v>
      </c>
    </row>
    <row r="61" spans="1:6" ht="62.25" customHeight="1" x14ac:dyDescent="0.2">
      <c r="A61" s="29" t="s">
        <v>114</v>
      </c>
      <c r="B61" s="30" t="s">
        <v>31</v>
      </c>
      <c r="C61" s="65" t="s">
        <v>115</v>
      </c>
      <c r="D61" s="66" t="s">
        <v>44</v>
      </c>
      <c r="E61" s="66">
        <v>7274.34</v>
      </c>
      <c r="F61" s="67" t="str">
        <f t="shared" si="1"/>
        <v>-</v>
      </c>
    </row>
    <row r="62" spans="1:6" ht="72.75" customHeight="1" x14ac:dyDescent="0.2">
      <c r="A62" s="31" t="s">
        <v>116</v>
      </c>
      <c r="B62" s="30" t="s">
        <v>31</v>
      </c>
      <c r="C62" s="65" t="s">
        <v>117</v>
      </c>
      <c r="D62" s="66">
        <v>146600</v>
      </c>
      <c r="E62" s="66">
        <v>107221.42</v>
      </c>
      <c r="F62" s="67">
        <f t="shared" si="1"/>
        <v>39378.58</v>
      </c>
    </row>
    <row r="63" spans="1:6" ht="59.25" customHeight="1" x14ac:dyDescent="0.2">
      <c r="A63" s="29" t="s">
        <v>118</v>
      </c>
      <c r="B63" s="30" t="s">
        <v>31</v>
      </c>
      <c r="C63" s="65" t="s">
        <v>119</v>
      </c>
      <c r="D63" s="66">
        <v>146600</v>
      </c>
      <c r="E63" s="66">
        <v>107221.42</v>
      </c>
      <c r="F63" s="67">
        <f t="shared" si="1"/>
        <v>39378.58</v>
      </c>
    </row>
    <row r="64" spans="1:6" ht="70.5" customHeight="1" x14ac:dyDescent="0.2">
      <c r="A64" s="31" t="s">
        <v>120</v>
      </c>
      <c r="B64" s="30" t="s">
        <v>31</v>
      </c>
      <c r="C64" s="65" t="s">
        <v>121</v>
      </c>
      <c r="D64" s="66">
        <v>3100</v>
      </c>
      <c r="E64" s="66">
        <v>2389.23</v>
      </c>
      <c r="F64" s="67">
        <f t="shared" si="1"/>
        <v>710.77</v>
      </c>
    </row>
    <row r="65" spans="1:6" ht="70.5" customHeight="1" x14ac:dyDescent="0.2">
      <c r="A65" s="31" t="s">
        <v>122</v>
      </c>
      <c r="B65" s="30" t="s">
        <v>31</v>
      </c>
      <c r="C65" s="65" t="s">
        <v>123</v>
      </c>
      <c r="D65" s="66">
        <v>3100</v>
      </c>
      <c r="E65" s="66">
        <v>2389.23</v>
      </c>
      <c r="F65" s="67">
        <f t="shared" si="1"/>
        <v>710.77</v>
      </c>
    </row>
    <row r="66" spans="1:6" ht="65.25" customHeight="1" x14ac:dyDescent="0.2">
      <c r="A66" s="29" t="s">
        <v>124</v>
      </c>
      <c r="B66" s="30" t="s">
        <v>31</v>
      </c>
      <c r="C66" s="65" t="s">
        <v>125</v>
      </c>
      <c r="D66" s="66">
        <v>3100</v>
      </c>
      <c r="E66" s="66">
        <v>2389.23</v>
      </c>
      <c r="F66" s="67">
        <f t="shared" si="1"/>
        <v>710.77</v>
      </c>
    </row>
    <row r="67" spans="1:6" ht="24.6" customHeight="1" x14ac:dyDescent="0.2">
      <c r="A67" s="29" t="s">
        <v>126</v>
      </c>
      <c r="B67" s="30" t="s">
        <v>31</v>
      </c>
      <c r="C67" s="65" t="s">
        <v>127</v>
      </c>
      <c r="D67" s="66" t="s">
        <v>44</v>
      </c>
      <c r="E67" s="66">
        <v>2506.77</v>
      </c>
      <c r="F67" s="67" t="str">
        <f t="shared" si="1"/>
        <v>-</v>
      </c>
    </row>
    <row r="68" spans="1:6" ht="14.25" x14ac:dyDescent="0.2">
      <c r="A68" s="29" t="s">
        <v>128</v>
      </c>
      <c r="B68" s="30" t="s">
        <v>31</v>
      </c>
      <c r="C68" s="65" t="s">
        <v>129</v>
      </c>
      <c r="D68" s="66" t="s">
        <v>44</v>
      </c>
      <c r="E68" s="66">
        <v>2506.77</v>
      </c>
      <c r="F68" s="67" t="str">
        <f t="shared" si="1"/>
        <v>-</v>
      </c>
    </row>
    <row r="69" spans="1:6" ht="24.6" customHeight="1" x14ac:dyDescent="0.2">
      <c r="A69" s="29" t="s">
        <v>130</v>
      </c>
      <c r="B69" s="30" t="s">
        <v>31</v>
      </c>
      <c r="C69" s="65" t="s">
        <v>131</v>
      </c>
      <c r="D69" s="66" t="s">
        <v>44</v>
      </c>
      <c r="E69" s="66">
        <v>2506.77</v>
      </c>
      <c r="F69" s="67" t="str">
        <f t="shared" si="1"/>
        <v>-</v>
      </c>
    </row>
    <row r="70" spans="1:6" ht="24.6" customHeight="1" x14ac:dyDescent="0.2">
      <c r="A70" s="29" t="s">
        <v>132</v>
      </c>
      <c r="B70" s="30" t="s">
        <v>31</v>
      </c>
      <c r="C70" s="65" t="s">
        <v>133</v>
      </c>
      <c r="D70" s="66" t="s">
        <v>44</v>
      </c>
      <c r="E70" s="66">
        <v>2506.77</v>
      </c>
      <c r="F70" s="67" t="str">
        <f t="shared" si="1"/>
        <v>-</v>
      </c>
    </row>
    <row r="71" spans="1:6" ht="14.25" x14ac:dyDescent="0.2">
      <c r="A71" s="29" t="s">
        <v>134</v>
      </c>
      <c r="B71" s="30" t="s">
        <v>31</v>
      </c>
      <c r="C71" s="65" t="s">
        <v>135</v>
      </c>
      <c r="D71" s="66">
        <v>9731900</v>
      </c>
      <c r="E71" s="66">
        <v>6870260.7599999998</v>
      </c>
      <c r="F71" s="67">
        <f t="shared" si="1"/>
        <v>2861639.24</v>
      </c>
    </row>
    <row r="72" spans="1:6" ht="36.950000000000003" customHeight="1" x14ac:dyDescent="0.2">
      <c r="A72" s="29" t="s">
        <v>136</v>
      </c>
      <c r="B72" s="30" t="s">
        <v>31</v>
      </c>
      <c r="C72" s="65" t="s">
        <v>137</v>
      </c>
      <c r="D72" s="66">
        <v>9706600</v>
      </c>
      <c r="E72" s="66">
        <v>6844950.7599999998</v>
      </c>
      <c r="F72" s="67">
        <f t="shared" si="1"/>
        <v>2861649.24</v>
      </c>
    </row>
    <row r="73" spans="1:6" ht="24.6" customHeight="1" x14ac:dyDescent="0.2">
      <c r="A73" s="29" t="s">
        <v>138</v>
      </c>
      <c r="B73" s="30" t="s">
        <v>31</v>
      </c>
      <c r="C73" s="65" t="s">
        <v>139</v>
      </c>
      <c r="D73" s="66">
        <v>5391300</v>
      </c>
      <c r="E73" s="66">
        <v>4043500</v>
      </c>
      <c r="F73" s="67">
        <f t="shared" si="1"/>
        <v>1347800</v>
      </c>
    </row>
    <row r="74" spans="1:6" ht="49.15" customHeight="1" x14ac:dyDescent="0.2">
      <c r="A74" s="29" t="s">
        <v>140</v>
      </c>
      <c r="B74" s="30" t="s">
        <v>31</v>
      </c>
      <c r="C74" s="65" t="s">
        <v>141</v>
      </c>
      <c r="D74" s="66">
        <v>5391300</v>
      </c>
      <c r="E74" s="66">
        <v>4043500</v>
      </c>
      <c r="F74" s="67">
        <f t="shared" si="1"/>
        <v>1347800</v>
      </c>
    </row>
    <row r="75" spans="1:6" ht="36.950000000000003" customHeight="1" x14ac:dyDescent="0.2">
      <c r="A75" s="29" t="s">
        <v>142</v>
      </c>
      <c r="B75" s="30" t="s">
        <v>31</v>
      </c>
      <c r="C75" s="65" t="s">
        <v>143</v>
      </c>
      <c r="D75" s="66">
        <v>5391300</v>
      </c>
      <c r="E75" s="66">
        <v>4043500</v>
      </c>
      <c r="F75" s="67">
        <f t="shared" si="1"/>
        <v>1347800</v>
      </c>
    </row>
    <row r="76" spans="1:6" ht="24.6" customHeight="1" x14ac:dyDescent="0.2">
      <c r="A76" s="29" t="s">
        <v>144</v>
      </c>
      <c r="B76" s="30" t="s">
        <v>31</v>
      </c>
      <c r="C76" s="65" t="s">
        <v>145</v>
      </c>
      <c r="D76" s="66">
        <v>240400</v>
      </c>
      <c r="E76" s="66">
        <v>126550.76</v>
      </c>
      <c r="F76" s="67">
        <f t="shared" si="1"/>
        <v>113849.24</v>
      </c>
    </row>
    <row r="77" spans="1:6" ht="36.950000000000003" customHeight="1" x14ac:dyDescent="0.2">
      <c r="A77" s="29" t="s">
        <v>146</v>
      </c>
      <c r="B77" s="30" t="s">
        <v>31</v>
      </c>
      <c r="C77" s="65" t="s">
        <v>147</v>
      </c>
      <c r="D77" s="66">
        <v>200</v>
      </c>
      <c r="E77" s="66">
        <v>200</v>
      </c>
      <c r="F77" s="67" t="str">
        <f t="shared" si="1"/>
        <v>-</v>
      </c>
    </row>
    <row r="78" spans="1:6" ht="36.950000000000003" customHeight="1" x14ac:dyDescent="0.2">
      <c r="A78" s="29" t="s">
        <v>148</v>
      </c>
      <c r="B78" s="30" t="s">
        <v>31</v>
      </c>
      <c r="C78" s="65" t="s">
        <v>149</v>
      </c>
      <c r="D78" s="66">
        <v>200</v>
      </c>
      <c r="E78" s="66">
        <v>200</v>
      </c>
      <c r="F78" s="67" t="str">
        <f t="shared" si="1"/>
        <v>-</v>
      </c>
    </row>
    <row r="79" spans="1:6" ht="36.950000000000003" customHeight="1" x14ac:dyDescent="0.2">
      <c r="A79" s="29" t="s">
        <v>150</v>
      </c>
      <c r="B79" s="30" t="s">
        <v>31</v>
      </c>
      <c r="C79" s="65" t="s">
        <v>151</v>
      </c>
      <c r="D79" s="66">
        <v>240200</v>
      </c>
      <c r="E79" s="66">
        <v>126350.76</v>
      </c>
      <c r="F79" s="67">
        <f t="shared" si="1"/>
        <v>113849.24</v>
      </c>
    </row>
    <row r="80" spans="1:6" ht="49.15" customHeight="1" x14ac:dyDescent="0.2">
      <c r="A80" s="29" t="s">
        <v>152</v>
      </c>
      <c r="B80" s="30" t="s">
        <v>31</v>
      </c>
      <c r="C80" s="65" t="s">
        <v>153</v>
      </c>
      <c r="D80" s="66">
        <v>240200</v>
      </c>
      <c r="E80" s="66">
        <v>126350.76</v>
      </c>
      <c r="F80" s="67">
        <f t="shared" si="1"/>
        <v>113849.24</v>
      </c>
    </row>
    <row r="81" spans="1:6" ht="14.25" x14ac:dyDescent="0.2">
      <c r="A81" s="29" t="s">
        <v>154</v>
      </c>
      <c r="B81" s="30" t="s">
        <v>31</v>
      </c>
      <c r="C81" s="65" t="s">
        <v>155</v>
      </c>
      <c r="D81" s="66">
        <v>4074900</v>
      </c>
      <c r="E81" s="66">
        <v>2674900</v>
      </c>
      <c r="F81" s="67">
        <f t="shared" si="1"/>
        <v>1400000</v>
      </c>
    </row>
    <row r="82" spans="1:6" ht="61.5" customHeight="1" x14ac:dyDescent="0.2">
      <c r="A82" s="29" t="s">
        <v>156</v>
      </c>
      <c r="B82" s="30" t="s">
        <v>31</v>
      </c>
      <c r="C82" s="65" t="s">
        <v>157</v>
      </c>
      <c r="D82" s="66">
        <v>4074900</v>
      </c>
      <c r="E82" s="66">
        <v>2674900</v>
      </c>
      <c r="F82" s="67">
        <f t="shared" si="1"/>
        <v>1400000</v>
      </c>
    </row>
    <row r="83" spans="1:6" ht="73.7" customHeight="1" x14ac:dyDescent="0.2">
      <c r="A83" s="29" t="s">
        <v>158</v>
      </c>
      <c r="B83" s="30" t="s">
        <v>31</v>
      </c>
      <c r="C83" s="65" t="s">
        <v>159</v>
      </c>
      <c r="D83" s="66">
        <v>4074900</v>
      </c>
      <c r="E83" s="66">
        <v>2674900</v>
      </c>
      <c r="F83" s="67">
        <f t="shared" si="1"/>
        <v>1400000</v>
      </c>
    </row>
    <row r="84" spans="1:6" ht="14.25" x14ac:dyDescent="0.2">
      <c r="A84" s="29" t="s">
        <v>160</v>
      </c>
      <c r="B84" s="30" t="s">
        <v>31</v>
      </c>
      <c r="C84" s="65" t="s">
        <v>161</v>
      </c>
      <c r="D84" s="66">
        <v>25300</v>
      </c>
      <c r="E84" s="66">
        <v>25310</v>
      </c>
      <c r="F84" s="67" t="str">
        <f t="shared" si="1"/>
        <v>-</v>
      </c>
    </row>
    <row r="85" spans="1:6" ht="24.6" customHeight="1" x14ac:dyDescent="0.2">
      <c r="A85" s="29" t="s">
        <v>162</v>
      </c>
      <c r="B85" s="30" t="s">
        <v>31</v>
      </c>
      <c r="C85" s="65" t="s">
        <v>163</v>
      </c>
      <c r="D85" s="66">
        <v>25300</v>
      </c>
      <c r="E85" s="66">
        <v>25310</v>
      </c>
      <c r="F85" s="67" t="str">
        <f t="shared" ref="F85:F86" si="2">IF(OR(D85="-",IF(E85="-",0,E85)&gt;=IF(D85="-",0,D85)),"-",IF(D85="-",0,D85)-IF(E85="-",0,E85))</f>
        <v>-</v>
      </c>
    </row>
    <row r="86" spans="1:6" ht="24.6" customHeight="1" x14ac:dyDescent="0.2">
      <c r="A86" s="29" t="s">
        <v>162</v>
      </c>
      <c r="B86" s="30" t="s">
        <v>31</v>
      </c>
      <c r="C86" s="65" t="s">
        <v>164</v>
      </c>
      <c r="D86" s="66">
        <v>25300</v>
      </c>
      <c r="E86" s="66">
        <v>25310</v>
      </c>
      <c r="F86" s="67" t="str">
        <f t="shared" si="2"/>
        <v>-</v>
      </c>
    </row>
    <row r="87" spans="1:6" ht="12.75" customHeight="1" x14ac:dyDescent="0.2">
      <c r="A87" s="32"/>
      <c r="B87" s="33"/>
      <c r="C87" s="33"/>
      <c r="D87" s="34"/>
      <c r="E87" s="34"/>
      <c r="F87" s="34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2"/>
  <sheetViews>
    <sheetView showGridLines="0" topLeftCell="A150" workbookViewId="0">
      <selection activeCell="G83" sqref="G8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4" t="s">
        <v>165</v>
      </c>
      <c r="B2" s="104"/>
      <c r="C2" s="104"/>
      <c r="D2" s="104"/>
      <c r="E2" s="1"/>
      <c r="F2" s="14" t="s">
        <v>166</v>
      </c>
    </row>
    <row r="3" spans="1:6" ht="13.5" customHeight="1" x14ac:dyDescent="0.2">
      <c r="A3" s="5"/>
      <c r="B3" s="5"/>
      <c r="C3" s="35"/>
      <c r="D3" s="10"/>
      <c r="E3" s="10"/>
      <c r="F3" s="10"/>
    </row>
    <row r="4" spans="1:6" ht="10.15" customHeight="1" x14ac:dyDescent="0.2">
      <c r="A4" s="123" t="s">
        <v>21</v>
      </c>
      <c r="B4" s="109" t="s">
        <v>22</v>
      </c>
      <c r="C4" s="121" t="s">
        <v>167</v>
      </c>
      <c r="D4" s="112" t="s">
        <v>24</v>
      </c>
      <c r="E4" s="126" t="s">
        <v>25</v>
      </c>
      <c r="F4" s="118" t="s">
        <v>26</v>
      </c>
    </row>
    <row r="5" spans="1:6" ht="5.45" customHeight="1" x14ac:dyDescent="0.2">
      <c r="A5" s="124"/>
      <c r="B5" s="110"/>
      <c r="C5" s="122"/>
      <c r="D5" s="113"/>
      <c r="E5" s="127"/>
      <c r="F5" s="119"/>
    </row>
    <row r="6" spans="1:6" ht="9.6" customHeight="1" x14ac:dyDescent="0.2">
      <c r="A6" s="124"/>
      <c r="B6" s="110"/>
      <c r="C6" s="122"/>
      <c r="D6" s="113"/>
      <c r="E6" s="127"/>
      <c r="F6" s="119"/>
    </row>
    <row r="7" spans="1:6" ht="6" customHeight="1" x14ac:dyDescent="0.2">
      <c r="A7" s="124"/>
      <c r="B7" s="110"/>
      <c r="C7" s="122"/>
      <c r="D7" s="113"/>
      <c r="E7" s="127"/>
      <c r="F7" s="119"/>
    </row>
    <row r="8" spans="1:6" ht="6.6" customHeight="1" x14ac:dyDescent="0.2">
      <c r="A8" s="124"/>
      <c r="B8" s="110"/>
      <c r="C8" s="122"/>
      <c r="D8" s="113"/>
      <c r="E8" s="127"/>
      <c r="F8" s="119"/>
    </row>
    <row r="9" spans="1:6" ht="10.9" customHeight="1" x14ac:dyDescent="0.2">
      <c r="A9" s="124"/>
      <c r="B9" s="110"/>
      <c r="C9" s="122"/>
      <c r="D9" s="113"/>
      <c r="E9" s="127"/>
      <c r="F9" s="119"/>
    </row>
    <row r="10" spans="1:6" ht="4.1500000000000004" hidden="1" customHeight="1" x14ac:dyDescent="0.2">
      <c r="A10" s="124"/>
      <c r="B10" s="110"/>
      <c r="C10" s="36"/>
      <c r="D10" s="113"/>
      <c r="E10" s="37"/>
      <c r="F10" s="38"/>
    </row>
    <row r="11" spans="1:6" ht="13.15" hidden="1" customHeight="1" x14ac:dyDescent="0.2">
      <c r="A11" s="125"/>
      <c r="B11" s="111"/>
      <c r="C11" s="39"/>
      <c r="D11" s="114"/>
      <c r="E11" s="40"/>
      <c r="F11" s="41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42" t="s">
        <v>28</v>
      </c>
      <c r="F12" s="24" t="s">
        <v>29</v>
      </c>
    </row>
    <row r="13" spans="1:6" ht="15" x14ac:dyDescent="0.25">
      <c r="A13" s="43" t="s">
        <v>168</v>
      </c>
      <c r="B13" s="44" t="s">
        <v>169</v>
      </c>
      <c r="C13" s="68" t="s">
        <v>170</v>
      </c>
      <c r="D13" s="69">
        <v>20260500</v>
      </c>
      <c r="E13" s="70">
        <v>12399998.640000001</v>
      </c>
      <c r="F13" s="71">
        <f>IF(OR(D13="-",IF(E13="-",0,E13)&gt;=IF(D13="-",0,D13)),"-",IF(D13="-",0,D13)-IF(E13="-",0,E13))</f>
        <v>7860501.3599999994</v>
      </c>
    </row>
    <row r="14" spans="1:6" ht="14.25" x14ac:dyDescent="0.2">
      <c r="A14" s="45" t="s">
        <v>33</v>
      </c>
      <c r="B14" s="46"/>
      <c r="C14" s="72"/>
      <c r="D14" s="73"/>
      <c r="E14" s="74"/>
      <c r="F14" s="75"/>
    </row>
    <row r="15" spans="1:6" ht="15" x14ac:dyDescent="0.25">
      <c r="A15" s="43" t="s">
        <v>171</v>
      </c>
      <c r="B15" s="44" t="s">
        <v>169</v>
      </c>
      <c r="C15" s="68" t="s">
        <v>172</v>
      </c>
      <c r="D15" s="69">
        <v>20260500</v>
      </c>
      <c r="E15" s="70">
        <v>12399998.640000001</v>
      </c>
      <c r="F15" s="71">
        <f t="shared" ref="F15:F46" si="0">IF(OR(D15="-",IF(E15="-",0,E15)&gt;=IF(D15="-",0,D15)),"-",IF(D15="-",0,D15)-IF(E15="-",0,E15))</f>
        <v>7860501.3599999994</v>
      </c>
    </row>
    <row r="16" spans="1:6" ht="14.25" x14ac:dyDescent="0.2">
      <c r="A16" s="25" t="s">
        <v>173</v>
      </c>
      <c r="B16" s="47" t="s">
        <v>169</v>
      </c>
      <c r="C16" s="59" t="s">
        <v>174</v>
      </c>
      <c r="D16" s="60">
        <v>7593500</v>
      </c>
      <c r="E16" s="76">
        <v>5153308.74</v>
      </c>
      <c r="F16" s="77">
        <f t="shared" si="0"/>
        <v>2440191.2599999998</v>
      </c>
    </row>
    <row r="17" spans="1:6" ht="49.15" customHeight="1" x14ac:dyDescent="0.2">
      <c r="A17" s="25" t="s">
        <v>175</v>
      </c>
      <c r="B17" s="47" t="s">
        <v>169</v>
      </c>
      <c r="C17" s="59" t="s">
        <v>176</v>
      </c>
      <c r="D17" s="60">
        <v>7001900</v>
      </c>
      <c r="E17" s="76">
        <v>4727615.82</v>
      </c>
      <c r="F17" s="77">
        <f t="shared" si="0"/>
        <v>2274284.1799999997</v>
      </c>
    </row>
    <row r="18" spans="1:6" ht="123" customHeight="1" x14ac:dyDescent="0.2">
      <c r="A18" s="48" t="s">
        <v>177</v>
      </c>
      <c r="B18" s="47" t="s">
        <v>169</v>
      </c>
      <c r="C18" s="59" t="s">
        <v>178</v>
      </c>
      <c r="D18" s="60">
        <v>3000</v>
      </c>
      <c r="E18" s="76" t="s">
        <v>44</v>
      </c>
      <c r="F18" s="77">
        <f t="shared" si="0"/>
        <v>3000</v>
      </c>
    </row>
    <row r="19" spans="1:6" ht="36.950000000000003" customHeight="1" x14ac:dyDescent="0.2">
      <c r="A19" s="25" t="s">
        <v>179</v>
      </c>
      <c r="B19" s="47" t="s">
        <v>169</v>
      </c>
      <c r="C19" s="59" t="s">
        <v>180</v>
      </c>
      <c r="D19" s="60">
        <v>3000</v>
      </c>
      <c r="E19" s="76" t="s">
        <v>44</v>
      </c>
      <c r="F19" s="77">
        <f t="shared" si="0"/>
        <v>3000</v>
      </c>
    </row>
    <row r="20" spans="1:6" ht="36.950000000000003" customHeight="1" x14ac:dyDescent="0.2">
      <c r="A20" s="25" t="s">
        <v>181</v>
      </c>
      <c r="B20" s="47" t="s">
        <v>169</v>
      </c>
      <c r="C20" s="59" t="s">
        <v>182</v>
      </c>
      <c r="D20" s="60">
        <v>3000</v>
      </c>
      <c r="E20" s="76" t="s">
        <v>44</v>
      </c>
      <c r="F20" s="77">
        <f t="shared" si="0"/>
        <v>3000</v>
      </c>
    </row>
    <row r="21" spans="1:6" ht="86.1" customHeight="1" x14ac:dyDescent="0.2">
      <c r="A21" s="48" t="s">
        <v>183</v>
      </c>
      <c r="B21" s="47" t="s">
        <v>169</v>
      </c>
      <c r="C21" s="59" t="s">
        <v>184</v>
      </c>
      <c r="D21" s="60">
        <v>4932900</v>
      </c>
      <c r="E21" s="76">
        <v>3068934.58</v>
      </c>
      <c r="F21" s="77">
        <f t="shared" si="0"/>
        <v>1863965.42</v>
      </c>
    </row>
    <row r="22" spans="1:6" ht="24.6" customHeight="1" x14ac:dyDescent="0.2">
      <c r="A22" s="25" t="s">
        <v>185</v>
      </c>
      <c r="B22" s="47" t="s">
        <v>169</v>
      </c>
      <c r="C22" s="59" t="s">
        <v>186</v>
      </c>
      <c r="D22" s="60">
        <v>4932900</v>
      </c>
      <c r="E22" s="76">
        <v>3068934.58</v>
      </c>
      <c r="F22" s="77">
        <f t="shared" si="0"/>
        <v>1863965.42</v>
      </c>
    </row>
    <row r="23" spans="1:6" ht="24.6" customHeight="1" x14ac:dyDescent="0.2">
      <c r="A23" s="25" t="s">
        <v>187</v>
      </c>
      <c r="B23" s="47" t="s">
        <v>169</v>
      </c>
      <c r="C23" s="59" t="s">
        <v>188</v>
      </c>
      <c r="D23" s="60">
        <v>3504600</v>
      </c>
      <c r="E23" s="76">
        <v>2260891.25</v>
      </c>
      <c r="F23" s="77">
        <f t="shared" si="0"/>
        <v>1243708.75</v>
      </c>
    </row>
    <row r="24" spans="1:6" ht="36.950000000000003" customHeight="1" x14ac:dyDescent="0.2">
      <c r="A24" s="25" t="s">
        <v>189</v>
      </c>
      <c r="B24" s="47" t="s">
        <v>169</v>
      </c>
      <c r="C24" s="59" t="s">
        <v>190</v>
      </c>
      <c r="D24" s="60">
        <v>281000</v>
      </c>
      <c r="E24" s="76">
        <v>132173.76000000001</v>
      </c>
      <c r="F24" s="77">
        <f t="shared" si="0"/>
        <v>148826.23999999999</v>
      </c>
    </row>
    <row r="25" spans="1:6" ht="49.15" customHeight="1" x14ac:dyDescent="0.2">
      <c r="A25" s="25" t="s">
        <v>191</v>
      </c>
      <c r="B25" s="47" t="s">
        <v>169</v>
      </c>
      <c r="C25" s="59" t="s">
        <v>192</v>
      </c>
      <c r="D25" s="60">
        <v>1147300</v>
      </c>
      <c r="E25" s="76">
        <v>675869.57</v>
      </c>
      <c r="F25" s="77">
        <f t="shared" si="0"/>
        <v>471430.43000000005</v>
      </c>
    </row>
    <row r="26" spans="1:6" ht="86.1" customHeight="1" x14ac:dyDescent="0.2">
      <c r="A26" s="48" t="s">
        <v>193</v>
      </c>
      <c r="B26" s="47" t="s">
        <v>169</v>
      </c>
      <c r="C26" s="59" t="s">
        <v>194</v>
      </c>
      <c r="D26" s="60">
        <v>1438800</v>
      </c>
      <c r="E26" s="76">
        <v>1084240.24</v>
      </c>
      <c r="F26" s="77">
        <f t="shared" si="0"/>
        <v>354559.76</v>
      </c>
    </row>
    <row r="27" spans="1:6" ht="36.950000000000003" customHeight="1" x14ac:dyDescent="0.2">
      <c r="A27" s="25" t="s">
        <v>179</v>
      </c>
      <c r="B27" s="47" t="s">
        <v>169</v>
      </c>
      <c r="C27" s="59" t="s">
        <v>195</v>
      </c>
      <c r="D27" s="60">
        <v>1438800</v>
      </c>
      <c r="E27" s="76">
        <v>1084240.24</v>
      </c>
      <c r="F27" s="77">
        <f t="shared" si="0"/>
        <v>354559.76</v>
      </c>
    </row>
    <row r="28" spans="1:6" ht="36.950000000000003" customHeight="1" x14ac:dyDescent="0.2">
      <c r="A28" s="25" t="s">
        <v>181</v>
      </c>
      <c r="B28" s="47" t="s">
        <v>169</v>
      </c>
      <c r="C28" s="59" t="s">
        <v>196</v>
      </c>
      <c r="D28" s="60">
        <v>1220400</v>
      </c>
      <c r="E28" s="76">
        <v>958215.41</v>
      </c>
      <c r="F28" s="77">
        <f t="shared" si="0"/>
        <v>262184.58999999997</v>
      </c>
    </row>
    <row r="29" spans="1:6" ht="14.25" x14ac:dyDescent="0.2">
      <c r="A29" s="25" t="s">
        <v>197</v>
      </c>
      <c r="B29" s="47" t="s">
        <v>169</v>
      </c>
      <c r="C29" s="59" t="s">
        <v>198</v>
      </c>
      <c r="D29" s="60">
        <v>218400</v>
      </c>
      <c r="E29" s="76">
        <v>126024.83</v>
      </c>
      <c r="F29" s="77">
        <f t="shared" si="0"/>
        <v>92375.17</v>
      </c>
    </row>
    <row r="30" spans="1:6" ht="86.1" customHeight="1" x14ac:dyDescent="0.2">
      <c r="A30" s="48" t="s">
        <v>199</v>
      </c>
      <c r="B30" s="47" t="s">
        <v>169</v>
      </c>
      <c r="C30" s="59" t="s">
        <v>200</v>
      </c>
      <c r="D30" s="60">
        <v>30000</v>
      </c>
      <c r="E30" s="76" t="s">
        <v>44</v>
      </c>
      <c r="F30" s="77">
        <f t="shared" si="0"/>
        <v>30000</v>
      </c>
    </row>
    <row r="31" spans="1:6" ht="36.950000000000003" customHeight="1" x14ac:dyDescent="0.2">
      <c r="A31" s="25" t="s">
        <v>179</v>
      </c>
      <c r="B31" s="47" t="s">
        <v>169</v>
      </c>
      <c r="C31" s="59" t="s">
        <v>201</v>
      </c>
      <c r="D31" s="60">
        <v>30000</v>
      </c>
      <c r="E31" s="76" t="s">
        <v>44</v>
      </c>
      <c r="F31" s="77">
        <f t="shared" si="0"/>
        <v>30000</v>
      </c>
    </row>
    <row r="32" spans="1:6" ht="36.950000000000003" customHeight="1" x14ac:dyDescent="0.2">
      <c r="A32" s="25" t="s">
        <v>181</v>
      </c>
      <c r="B32" s="47" t="s">
        <v>169</v>
      </c>
      <c r="C32" s="59" t="s">
        <v>202</v>
      </c>
      <c r="D32" s="60">
        <v>30000</v>
      </c>
      <c r="E32" s="76" t="s">
        <v>44</v>
      </c>
      <c r="F32" s="77">
        <f t="shared" si="0"/>
        <v>30000</v>
      </c>
    </row>
    <row r="33" spans="1:6" ht="86.1" customHeight="1" x14ac:dyDescent="0.2">
      <c r="A33" s="48" t="s">
        <v>203</v>
      </c>
      <c r="B33" s="47" t="s">
        <v>169</v>
      </c>
      <c r="C33" s="59" t="s">
        <v>204</v>
      </c>
      <c r="D33" s="60">
        <v>430200</v>
      </c>
      <c r="E33" s="76">
        <v>430190</v>
      </c>
      <c r="F33" s="77">
        <f t="shared" si="0"/>
        <v>10</v>
      </c>
    </row>
    <row r="34" spans="1:6" ht="36.950000000000003" customHeight="1" x14ac:dyDescent="0.2">
      <c r="A34" s="25" t="s">
        <v>179</v>
      </c>
      <c r="B34" s="47" t="s">
        <v>169</v>
      </c>
      <c r="C34" s="59" t="s">
        <v>205</v>
      </c>
      <c r="D34" s="60">
        <v>430200</v>
      </c>
      <c r="E34" s="76">
        <v>430190</v>
      </c>
      <c r="F34" s="77">
        <f t="shared" si="0"/>
        <v>10</v>
      </c>
    </row>
    <row r="35" spans="1:6" ht="36.950000000000003" customHeight="1" x14ac:dyDescent="0.2">
      <c r="A35" s="25" t="s">
        <v>181</v>
      </c>
      <c r="B35" s="47" t="s">
        <v>169</v>
      </c>
      <c r="C35" s="59" t="s">
        <v>206</v>
      </c>
      <c r="D35" s="60">
        <v>430200</v>
      </c>
      <c r="E35" s="76">
        <v>430190</v>
      </c>
      <c r="F35" s="77">
        <f t="shared" si="0"/>
        <v>10</v>
      </c>
    </row>
    <row r="36" spans="1:6" ht="110.65" customHeight="1" x14ac:dyDescent="0.2">
      <c r="A36" s="48" t="s">
        <v>207</v>
      </c>
      <c r="B36" s="47" t="s">
        <v>169</v>
      </c>
      <c r="C36" s="59" t="s">
        <v>208</v>
      </c>
      <c r="D36" s="60">
        <v>8500</v>
      </c>
      <c r="E36" s="76" t="s">
        <v>44</v>
      </c>
      <c r="F36" s="77">
        <f t="shared" si="0"/>
        <v>8500</v>
      </c>
    </row>
    <row r="37" spans="1:6" ht="14.25" x14ac:dyDescent="0.2">
      <c r="A37" s="25" t="s">
        <v>209</v>
      </c>
      <c r="B37" s="47" t="s">
        <v>169</v>
      </c>
      <c r="C37" s="59" t="s">
        <v>210</v>
      </c>
      <c r="D37" s="60">
        <v>8500</v>
      </c>
      <c r="E37" s="76" t="s">
        <v>44</v>
      </c>
      <c r="F37" s="77">
        <f t="shared" si="0"/>
        <v>8500</v>
      </c>
    </row>
    <row r="38" spans="1:6" ht="14.25" x14ac:dyDescent="0.2">
      <c r="A38" s="25" t="s">
        <v>211</v>
      </c>
      <c r="B38" s="47" t="s">
        <v>169</v>
      </c>
      <c r="C38" s="59" t="s">
        <v>212</v>
      </c>
      <c r="D38" s="60">
        <v>8500</v>
      </c>
      <c r="E38" s="76" t="s">
        <v>44</v>
      </c>
      <c r="F38" s="77">
        <f t="shared" si="0"/>
        <v>8500</v>
      </c>
    </row>
    <row r="39" spans="1:6" ht="86.1" customHeight="1" x14ac:dyDescent="0.2">
      <c r="A39" s="48" t="s">
        <v>213</v>
      </c>
      <c r="B39" s="47" t="s">
        <v>169</v>
      </c>
      <c r="C39" s="59" t="s">
        <v>214</v>
      </c>
      <c r="D39" s="60">
        <v>130000</v>
      </c>
      <c r="E39" s="76">
        <v>130000</v>
      </c>
      <c r="F39" s="77" t="str">
        <f t="shared" si="0"/>
        <v>-</v>
      </c>
    </row>
    <row r="40" spans="1:6" ht="36.950000000000003" customHeight="1" x14ac:dyDescent="0.2">
      <c r="A40" s="25" t="s">
        <v>179</v>
      </c>
      <c r="B40" s="47" t="s">
        <v>169</v>
      </c>
      <c r="C40" s="59" t="s">
        <v>215</v>
      </c>
      <c r="D40" s="60">
        <v>130000</v>
      </c>
      <c r="E40" s="76">
        <v>130000</v>
      </c>
      <c r="F40" s="77" t="str">
        <f t="shared" si="0"/>
        <v>-</v>
      </c>
    </row>
    <row r="41" spans="1:6" ht="36.950000000000003" customHeight="1" x14ac:dyDescent="0.2">
      <c r="A41" s="25" t="s">
        <v>216</v>
      </c>
      <c r="B41" s="47" t="s">
        <v>169</v>
      </c>
      <c r="C41" s="59" t="s">
        <v>217</v>
      </c>
      <c r="D41" s="60">
        <v>130000</v>
      </c>
      <c r="E41" s="76">
        <v>130000</v>
      </c>
      <c r="F41" s="77" t="str">
        <f t="shared" si="0"/>
        <v>-</v>
      </c>
    </row>
    <row r="42" spans="1:6" ht="98.45" customHeight="1" x14ac:dyDescent="0.2">
      <c r="A42" s="48" t="s">
        <v>218</v>
      </c>
      <c r="B42" s="47" t="s">
        <v>169</v>
      </c>
      <c r="C42" s="59" t="s">
        <v>219</v>
      </c>
      <c r="D42" s="60">
        <v>200</v>
      </c>
      <c r="E42" s="76">
        <v>200</v>
      </c>
      <c r="F42" s="77" t="str">
        <f t="shared" si="0"/>
        <v>-</v>
      </c>
    </row>
    <row r="43" spans="1:6" ht="36.950000000000003" customHeight="1" x14ac:dyDescent="0.2">
      <c r="A43" s="25" t="s">
        <v>179</v>
      </c>
      <c r="B43" s="47" t="s">
        <v>169</v>
      </c>
      <c r="C43" s="59" t="s">
        <v>220</v>
      </c>
      <c r="D43" s="60">
        <v>200</v>
      </c>
      <c r="E43" s="76">
        <v>200</v>
      </c>
      <c r="F43" s="77" t="str">
        <f t="shared" si="0"/>
        <v>-</v>
      </c>
    </row>
    <row r="44" spans="1:6" ht="36.950000000000003" customHeight="1" x14ac:dyDescent="0.2">
      <c r="A44" s="25" t="s">
        <v>181</v>
      </c>
      <c r="B44" s="47" t="s">
        <v>169</v>
      </c>
      <c r="C44" s="59" t="s">
        <v>221</v>
      </c>
      <c r="D44" s="60">
        <v>200</v>
      </c>
      <c r="E44" s="76">
        <v>200</v>
      </c>
      <c r="F44" s="77" t="str">
        <f t="shared" si="0"/>
        <v>-</v>
      </c>
    </row>
    <row r="45" spans="1:6" ht="61.5" customHeight="1" x14ac:dyDescent="0.2">
      <c r="A45" s="25" t="s">
        <v>222</v>
      </c>
      <c r="B45" s="47" t="s">
        <v>169</v>
      </c>
      <c r="C45" s="59" t="s">
        <v>223</v>
      </c>
      <c r="D45" s="60">
        <v>28300</v>
      </c>
      <c r="E45" s="76">
        <v>14051</v>
      </c>
      <c r="F45" s="77">
        <f t="shared" si="0"/>
        <v>14249</v>
      </c>
    </row>
    <row r="46" spans="1:6" ht="14.25" x14ac:dyDescent="0.2">
      <c r="A46" s="25" t="s">
        <v>154</v>
      </c>
      <c r="B46" s="47" t="s">
        <v>169</v>
      </c>
      <c r="C46" s="59" t="s">
        <v>224</v>
      </c>
      <c r="D46" s="60">
        <v>28300</v>
      </c>
      <c r="E46" s="76">
        <v>14051</v>
      </c>
      <c r="F46" s="77">
        <f t="shared" si="0"/>
        <v>14249</v>
      </c>
    </row>
    <row r="47" spans="1:6" ht="36.950000000000003" customHeight="1" x14ac:dyDescent="0.2">
      <c r="A47" s="25" t="s">
        <v>225</v>
      </c>
      <c r="B47" s="47" t="s">
        <v>169</v>
      </c>
      <c r="C47" s="59" t="s">
        <v>226</v>
      </c>
      <c r="D47" s="60">
        <v>59300</v>
      </c>
      <c r="E47" s="76">
        <v>45000</v>
      </c>
      <c r="F47" s="77">
        <f t="shared" ref="F47:F78" si="1">IF(OR(D47="-",IF(E47="-",0,E47)&gt;=IF(D47="-",0,D47)),"-",IF(D47="-",0,D47)-IF(E47="-",0,E47))</f>
        <v>14300</v>
      </c>
    </row>
    <row r="48" spans="1:6" ht="61.5" customHeight="1" x14ac:dyDescent="0.2">
      <c r="A48" s="25" t="s">
        <v>227</v>
      </c>
      <c r="B48" s="47" t="s">
        <v>169</v>
      </c>
      <c r="C48" s="59" t="s">
        <v>228</v>
      </c>
      <c r="D48" s="60">
        <v>59300</v>
      </c>
      <c r="E48" s="76">
        <v>45000</v>
      </c>
      <c r="F48" s="77">
        <f t="shared" si="1"/>
        <v>14300</v>
      </c>
    </row>
    <row r="49" spans="1:6" ht="14.25" x14ac:dyDescent="0.2">
      <c r="A49" s="25" t="s">
        <v>154</v>
      </c>
      <c r="B49" s="47" t="s">
        <v>169</v>
      </c>
      <c r="C49" s="59" t="s">
        <v>229</v>
      </c>
      <c r="D49" s="60">
        <v>59300</v>
      </c>
      <c r="E49" s="76">
        <v>45000</v>
      </c>
      <c r="F49" s="77">
        <f t="shared" si="1"/>
        <v>14300</v>
      </c>
    </row>
    <row r="50" spans="1:6" ht="14.25" x14ac:dyDescent="0.2">
      <c r="A50" s="25" t="s">
        <v>230</v>
      </c>
      <c r="B50" s="47" t="s">
        <v>169</v>
      </c>
      <c r="C50" s="59" t="s">
        <v>231</v>
      </c>
      <c r="D50" s="60">
        <v>299300</v>
      </c>
      <c r="E50" s="76">
        <v>299272.7</v>
      </c>
      <c r="F50" s="77">
        <f t="shared" si="1"/>
        <v>27.299999999988358</v>
      </c>
    </row>
    <row r="51" spans="1:6" ht="49.15" customHeight="1" x14ac:dyDescent="0.2">
      <c r="A51" s="25" t="s">
        <v>232</v>
      </c>
      <c r="B51" s="47" t="s">
        <v>169</v>
      </c>
      <c r="C51" s="59" t="s">
        <v>233</v>
      </c>
      <c r="D51" s="60">
        <v>299300</v>
      </c>
      <c r="E51" s="76">
        <v>299272.7</v>
      </c>
      <c r="F51" s="77">
        <f t="shared" si="1"/>
        <v>27.299999999988358</v>
      </c>
    </row>
    <row r="52" spans="1:6" ht="14.25" x14ac:dyDescent="0.2">
      <c r="A52" s="25" t="s">
        <v>234</v>
      </c>
      <c r="B52" s="47" t="s">
        <v>169</v>
      </c>
      <c r="C52" s="59" t="s">
        <v>235</v>
      </c>
      <c r="D52" s="60">
        <v>299300</v>
      </c>
      <c r="E52" s="76">
        <v>299272.7</v>
      </c>
      <c r="F52" s="77">
        <f t="shared" si="1"/>
        <v>27.299999999988358</v>
      </c>
    </row>
    <row r="53" spans="1:6" ht="14.25" x14ac:dyDescent="0.2">
      <c r="A53" s="25" t="s">
        <v>236</v>
      </c>
      <c r="B53" s="47" t="s">
        <v>169</v>
      </c>
      <c r="C53" s="59" t="s">
        <v>237</v>
      </c>
      <c r="D53" s="60">
        <v>10000</v>
      </c>
      <c r="E53" s="76" t="s">
        <v>44</v>
      </c>
      <c r="F53" s="77">
        <f t="shared" si="1"/>
        <v>10000</v>
      </c>
    </row>
    <row r="54" spans="1:6" ht="24.6" customHeight="1" x14ac:dyDescent="0.2">
      <c r="A54" s="25" t="s">
        <v>238</v>
      </c>
      <c r="B54" s="47" t="s">
        <v>169</v>
      </c>
      <c r="C54" s="59" t="s">
        <v>239</v>
      </c>
      <c r="D54" s="60">
        <v>10000</v>
      </c>
      <c r="E54" s="76" t="s">
        <v>44</v>
      </c>
      <c r="F54" s="77">
        <f t="shared" si="1"/>
        <v>10000</v>
      </c>
    </row>
    <row r="55" spans="1:6" ht="14.25" x14ac:dyDescent="0.2">
      <c r="A55" s="25" t="s">
        <v>240</v>
      </c>
      <c r="B55" s="47" t="s">
        <v>169</v>
      </c>
      <c r="C55" s="59" t="s">
        <v>241</v>
      </c>
      <c r="D55" s="60">
        <v>10000</v>
      </c>
      <c r="E55" s="76" t="s">
        <v>44</v>
      </c>
      <c r="F55" s="77">
        <f t="shared" si="1"/>
        <v>10000</v>
      </c>
    </row>
    <row r="56" spans="1:6" ht="14.25" x14ac:dyDescent="0.2">
      <c r="A56" s="25" t="s">
        <v>242</v>
      </c>
      <c r="B56" s="47" t="s">
        <v>169</v>
      </c>
      <c r="C56" s="59" t="s">
        <v>243</v>
      </c>
      <c r="D56" s="60">
        <v>223000</v>
      </c>
      <c r="E56" s="76">
        <v>81420.22</v>
      </c>
      <c r="F56" s="77">
        <f t="shared" si="1"/>
        <v>141579.78</v>
      </c>
    </row>
    <row r="57" spans="1:6" ht="73.7" customHeight="1" x14ac:dyDescent="0.2">
      <c r="A57" s="25" t="s">
        <v>244</v>
      </c>
      <c r="B57" s="47" t="s">
        <v>169</v>
      </c>
      <c r="C57" s="59" t="s">
        <v>245</v>
      </c>
      <c r="D57" s="60">
        <v>30500</v>
      </c>
      <c r="E57" s="76">
        <v>30500</v>
      </c>
      <c r="F57" s="77" t="str">
        <f t="shared" si="1"/>
        <v>-</v>
      </c>
    </row>
    <row r="58" spans="1:6" ht="36.950000000000003" customHeight="1" x14ac:dyDescent="0.2">
      <c r="A58" s="25" t="s">
        <v>179</v>
      </c>
      <c r="B58" s="47" t="s">
        <v>169</v>
      </c>
      <c r="C58" s="59" t="s">
        <v>246</v>
      </c>
      <c r="D58" s="60">
        <v>30500</v>
      </c>
      <c r="E58" s="76">
        <v>30500</v>
      </c>
      <c r="F58" s="77" t="str">
        <f t="shared" si="1"/>
        <v>-</v>
      </c>
    </row>
    <row r="59" spans="1:6" ht="36.950000000000003" customHeight="1" x14ac:dyDescent="0.2">
      <c r="A59" s="25" t="s">
        <v>181</v>
      </c>
      <c r="B59" s="47" t="s">
        <v>169</v>
      </c>
      <c r="C59" s="59" t="s">
        <v>247</v>
      </c>
      <c r="D59" s="60">
        <v>30500</v>
      </c>
      <c r="E59" s="76">
        <v>30500</v>
      </c>
      <c r="F59" s="77" t="str">
        <f t="shared" si="1"/>
        <v>-</v>
      </c>
    </row>
    <row r="60" spans="1:6" ht="110.65" customHeight="1" x14ac:dyDescent="0.2">
      <c r="A60" s="48" t="s">
        <v>207</v>
      </c>
      <c r="B60" s="47" t="s">
        <v>169</v>
      </c>
      <c r="C60" s="59" t="s">
        <v>248</v>
      </c>
      <c r="D60" s="60">
        <v>96000</v>
      </c>
      <c r="E60" s="76">
        <v>11250.62</v>
      </c>
      <c r="F60" s="77">
        <f t="shared" si="1"/>
        <v>84749.38</v>
      </c>
    </row>
    <row r="61" spans="1:6" ht="14.25" x14ac:dyDescent="0.2">
      <c r="A61" s="25" t="s">
        <v>209</v>
      </c>
      <c r="B61" s="47" t="s">
        <v>169</v>
      </c>
      <c r="C61" s="59" t="s">
        <v>249</v>
      </c>
      <c r="D61" s="60">
        <v>96000</v>
      </c>
      <c r="E61" s="76">
        <v>11250.62</v>
      </c>
      <c r="F61" s="77">
        <f t="shared" si="1"/>
        <v>84749.38</v>
      </c>
    </row>
    <row r="62" spans="1:6" ht="24.6" customHeight="1" x14ac:dyDescent="0.2">
      <c r="A62" s="25" t="s">
        <v>250</v>
      </c>
      <c r="B62" s="47" t="s">
        <v>169</v>
      </c>
      <c r="C62" s="59" t="s">
        <v>251</v>
      </c>
      <c r="D62" s="60">
        <v>95900</v>
      </c>
      <c r="E62" s="76">
        <v>11249</v>
      </c>
      <c r="F62" s="77">
        <f t="shared" si="1"/>
        <v>84651</v>
      </c>
    </row>
    <row r="63" spans="1:6" ht="14.25" x14ac:dyDescent="0.2">
      <c r="A63" s="25" t="s">
        <v>252</v>
      </c>
      <c r="B63" s="47" t="s">
        <v>169</v>
      </c>
      <c r="C63" s="59" t="s">
        <v>253</v>
      </c>
      <c r="D63" s="60">
        <v>100</v>
      </c>
      <c r="E63" s="76">
        <v>1.62</v>
      </c>
      <c r="F63" s="77">
        <f t="shared" si="1"/>
        <v>98.38</v>
      </c>
    </row>
    <row r="64" spans="1:6" ht="86.1" customHeight="1" x14ac:dyDescent="0.2">
      <c r="A64" s="48" t="s">
        <v>254</v>
      </c>
      <c r="B64" s="47" t="s">
        <v>169</v>
      </c>
      <c r="C64" s="59" t="s">
        <v>255</v>
      </c>
      <c r="D64" s="60">
        <v>10000</v>
      </c>
      <c r="E64" s="76" t="s">
        <v>44</v>
      </c>
      <c r="F64" s="77">
        <f t="shared" si="1"/>
        <v>10000</v>
      </c>
    </row>
    <row r="65" spans="1:6" ht="36.950000000000003" customHeight="1" x14ac:dyDescent="0.2">
      <c r="A65" s="25" t="s">
        <v>179</v>
      </c>
      <c r="B65" s="47" t="s">
        <v>169</v>
      </c>
      <c r="C65" s="59" t="s">
        <v>256</v>
      </c>
      <c r="D65" s="60">
        <v>10000</v>
      </c>
      <c r="E65" s="76" t="s">
        <v>44</v>
      </c>
      <c r="F65" s="77">
        <f t="shared" si="1"/>
        <v>10000</v>
      </c>
    </row>
    <row r="66" spans="1:6" ht="36.950000000000003" customHeight="1" x14ac:dyDescent="0.2">
      <c r="A66" s="25" t="s">
        <v>181</v>
      </c>
      <c r="B66" s="47" t="s">
        <v>169</v>
      </c>
      <c r="C66" s="59" t="s">
        <v>257</v>
      </c>
      <c r="D66" s="60">
        <v>10000</v>
      </c>
      <c r="E66" s="76" t="s">
        <v>44</v>
      </c>
      <c r="F66" s="77">
        <f t="shared" si="1"/>
        <v>10000</v>
      </c>
    </row>
    <row r="67" spans="1:6" ht="61.5" customHeight="1" x14ac:dyDescent="0.2">
      <c r="A67" s="25" t="s">
        <v>258</v>
      </c>
      <c r="B67" s="47" t="s">
        <v>169</v>
      </c>
      <c r="C67" s="59" t="s">
        <v>259</v>
      </c>
      <c r="D67" s="60">
        <v>6000</v>
      </c>
      <c r="E67" s="76">
        <v>4500</v>
      </c>
      <c r="F67" s="77">
        <f t="shared" si="1"/>
        <v>1500</v>
      </c>
    </row>
    <row r="68" spans="1:6" ht="36.950000000000003" customHeight="1" x14ac:dyDescent="0.2">
      <c r="A68" s="25" t="s">
        <v>179</v>
      </c>
      <c r="B68" s="47" t="s">
        <v>169</v>
      </c>
      <c r="C68" s="59" t="s">
        <v>260</v>
      </c>
      <c r="D68" s="60">
        <v>6000</v>
      </c>
      <c r="E68" s="76">
        <v>4500</v>
      </c>
      <c r="F68" s="77">
        <f t="shared" si="1"/>
        <v>1500</v>
      </c>
    </row>
    <row r="69" spans="1:6" ht="36.950000000000003" customHeight="1" x14ac:dyDescent="0.2">
      <c r="A69" s="25" t="s">
        <v>181</v>
      </c>
      <c r="B69" s="47" t="s">
        <v>169</v>
      </c>
      <c r="C69" s="59" t="s">
        <v>261</v>
      </c>
      <c r="D69" s="60">
        <v>6000</v>
      </c>
      <c r="E69" s="76">
        <v>4500</v>
      </c>
      <c r="F69" s="77">
        <f t="shared" si="1"/>
        <v>1500</v>
      </c>
    </row>
    <row r="70" spans="1:6" ht="36.950000000000003" customHeight="1" x14ac:dyDescent="0.2">
      <c r="A70" s="25" t="s">
        <v>262</v>
      </c>
      <c r="B70" s="47" t="s">
        <v>169</v>
      </c>
      <c r="C70" s="59" t="s">
        <v>263</v>
      </c>
      <c r="D70" s="60">
        <v>80500</v>
      </c>
      <c r="E70" s="76">
        <v>35169.599999999999</v>
      </c>
      <c r="F70" s="77">
        <f t="shared" si="1"/>
        <v>45330.400000000001</v>
      </c>
    </row>
    <row r="71" spans="1:6" ht="36.950000000000003" customHeight="1" x14ac:dyDescent="0.2">
      <c r="A71" s="25" t="s">
        <v>179</v>
      </c>
      <c r="B71" s="47" t="s">
        <v>169</v>
      </c>
      <c r="C71" s="59" t="s">
        <v>264</v>
      </c>
      <c r="D71" s="60">
        <v>60500</v>
      </c>
      <c r="E71" s="76">
        <v>15169.6</v>
      </c>
      <c r="F71" s="77">
        <f t="shared" si="1"/>
        <v>45330.400000000001</v>
      </c>
    </row>
    <row r="72" spans="1:6" ht="36.950000000000003" customHeight="1" x14ac:dyDescent="0.2">
      <c r="A72" s="25" t="s">
        <v>181</v>
      </c>
      <c r="B72" s="47" t="s">
        <v>169</v>
      </c>
      <c r="C72" s="59" t="s">
        <v>265</v>
      </c>
      <c r="D72" s="60">
        <v>60500</v>
      </c>
      <c r="E72" s="76">
        <v>15169.6</v>
      </c>
      <c r="F72" s="77">
        <f t="shared" si="1"/>
        <v>45330.400000000001</v>
      </c>
    </row>
    <row r="73" spans="1:6" ht="14.25" x14ac:dyDescent="0.2">
      <c r="A73" s="25" t="s">
        <v>209</v>
      </c>
      <c r="B73" s="47" t="s">
        <v>169</v>
      </c>
      <c r="C73" s="59" t="s">
        <v>266</v>
      </c>
      <c r="D73" s="60">
        <v>20000</v>
      </c>
      <c r="E73" s="76">
        <v>20000</v>
      </c>
      <c r="F73" s="77" t="str">
        <f t="shared" si="1"/>
        <v>-</v>
      </c>
    </row>
    <row r="74" spans="1:6" ht="14.25" x14ac:dyDescent="0.2">
      <c r="A74" s="25" t="s">
        <v>252</v>
      </c>
      <c r="B74" s="47" t="s">
        <v>169</v>
      </c>
      <c r="C74" s="59" t="s">
        <v>267</v>
      </c>
      <c r="D74" s="60">
        <v>20000</v>
      </c>
      <c r="E74" s="76">
        <v>20000</v>
      </c>
      <c r="F74" s="77" t="str">
        <f t="shared" si="1"/>
        <v>-</v>
      </c>
    </row>
    <row r="75" spans="1:6" ht="14.25" x14ac:dyDescent="0.2">
      <c r="A75" s="25" t="s">
        <v>268</v>
      </c>
      <c r="B75" s="47" t="s">
        <v>169</v>
      </c>
      <c r="C75" s="59" t="s">
        <v>269</v>
      </c>
      <c r="D75" s="60">
        <v>240200</v>
      </c>
      <c r="E75" s="76">
        <v>126350.76</v>
      </c>
      <c r="F75" s="77">
        <f t="shared" si="1"/>
        <v>113849.24</v>
      </c>
    </row>
    <row r="76" spans="1:6" ht="14.25" x14ac:dyDescent="0.2">
      <c r="A76" s="25" t="s">
        <v>270</v>
      </c>
      <c r="B76" s="47" t="s">
        <v>169</v>
      </c>
      <c r="C76" s="59" t="s">
        <v>271</v>
      </c>
      <c r="D76" s="60">
        <v>240200</v>
      </c>
      <c r="E76" s="76">
        <v>126350.76</v>
      </c>
      <c r="F76" s="77">
        <f t="shared" si="1"/>
        <v>113849.24</v>
      </c>
    </row>
    <row r="77" spans="1:6" ht="49.15" customHeight="1" x14ac:dyDescent="0.2">
      <c r="A77" s="25" t="s">
        <v>272</v>
      </c>
      <c r="B77" s="47" t="s">
        <v>169</v>
      </c>
      <c r="C77" s="59" t="s">
        <v>273</v>
      </c>
      <c r="D77" s="60">
        <v>240200</v>
      </c>
      <c r="E77" s="76">
        <v>126350.76</v>
      </c>
      <c r="F77" s="77">
        <f t="shared" si="1"/>
        <v>113849.24</v>
      </c>
    </row>
    <row r="78" spans="1:6" ht="24.6" customHeight="1" x14ac:dyDescent="0.2">
      <c r="A78" s="25" t="s">
        <v>185</v>
      </c>
      <c r="B78" s="47" t="s">
        <v>169</v>
      </c>
      <c r="C78" s="59" t="s">
        <v>274</v>
      </c>
      <c r="D78" s="60">
        <v>240200</v>
      </c>
      <c r="E78" s="76">
        <v>126350.76</v>
      </c>
      <c r="F78" s="77">
        <f t="shared" si="1"/>
        <v>113849.24</v>
      </c>
    </row>
    <row r="79" spans="1:6" ht="24.6" customHeight="1" x14ac:dyDescent="0.2">
      <c r="A79" s="25" t="s">
        <v>187</v>
      </c>
      <c r="B79" s="47" t="s">
        <v>169</v>
      </c>
      <c r="C79" s="59" t="s">
        <v>275</v>
      </c>
      <c r="D79" s="60">
        <v>184500</v>
      </c>
      <c r="E79" s="76">
        <v>99600.4</v>
      </c>
      <c r="F79" s="77">
        <f t="shared" ref="F79:F110" si="2">IF(OR(D79="-",IF(E79="-",0,E79)&gt;=IF(D79="-",0,D79)),"-",IF(D79="-",0,D79)-IF(E79="-",0,E79))</f>
        <v>84899.6</v>
      </c>
    </row>
    <row r="80" spans="1:6" ht="49.15" customHeight="1" x14ac:dyDescent="0.2">
      <c r="A80" s="25" t="s">
        <v>191</v>
      </c>
      <c r="B80" s="47" t="s">
        <v>169</v>
      </c>
      <c r="C80" s="59" t="s">
        <v>276</v>
      </c>
      <c r="D80" s="60">
        <v>55700</v>
      </c>
      <c r="E80" s="76">
        <v>26750.36</v>
      </c>
      <c r="F80" s="77">
        <f t="shared" si="2"/>
        <v>28949.64</v>
      </c>
    </row>
    <row r="81" spans="1:6" ht="24.6" customHeight="1" x14ac:dyDescent="0.2">
      <c r="A81" s="25" t="s">
        <v>277</v>
      </c>
      <c r="B81" s="47" t="s">
        <v>169</v>
      </c>
      <c r="C81" s="59" t="s">
        <v>278</v>
      </c>
      <c r="D81" s="60">
        <v>54000</v>
      </c>
      <c r="E81" s="76">
        <v>40000</v>
      </c>
      <c r="F81" s="77">
        <f t="shared" si="2"/>
        <v>14000</v>
      </c>
    </row>
    <row r="82" spans="1:6" ht="36.950000000000003" customHeight="1" x14ac:dyDescent="0.2">
      <c r="A82" s="25" t="s">
        <v>279</v>
      </c>
      <c r="B82" s="47" t="s">
        <v>169</v>
      </c>
      <c r="C82" s="59" t="s">
        <v>280</v>
      </c>
      <c r="D82" s="60">
        <v>5000</v>
      </c>
      <c r="E82" s="76" t="s">
        <v>44</v>
      </c>
      <c r="F82" s="77">
        <f t="shared" si="2"/>
        <v>5000</v>
      </c>
    </row>
    <row r="83" spans="1:6" ht="110.65" customHeight="1" x14ac:dyDescent="0.2">
      <c r="A83" s="48" t="s">
        <v>281</v>
      </c>
      <c r="B83" s="47" t="s">
        <v>169</v>
      </c>
      <c r="C83" s="59" t="s">
        <v>282</v>
      </c>
      <c r="D83" s="60">
        <v>5000</v>
      </c>
      <c r="E83" s="76" t="s">
        <v>44</v>
      </c>
      <c r="F83" s="77">
        <f t="shared" si="2"/>
        <v>5000</v>
      </c>
    </row>
    <row r="84" spans="1:6" ht="36.950000000000003" customHeight="1" x14ac:dyDescent="0.2">
      <c r="A84" s="25" t="s">
        <v>179</v>
      </c>
      <c r="B84" s="47" t="s">
        <v>169</v>
      </c>
      <c r="C84" s="59" t="s">
        <v>283</v>
      </c>
      <c r="D84" s="60">
        <v>5000</v>
      </c>
      <c r="E84" s="76" t="s">
        <v>44</v>
      </c>
      <c r="F84" s="77">
        <f t="shared" si="2"/>
        <v>5000</v>
      </c>
    </row>
    <row r="85" spans="1:6" ht="36.950000000000003" customHeight="1" x14ac:dyDescent="0.2">
      <c r="A85" s="25" t="s">
        <v>181</v>
      </c>
      <c r="B85" s="47" t="s">
        <v>169</v>
      </c>
      <c r="C85" s="59" t="s">
        <v>284</v>
      </c>
      <c r="D85" s="60">
        <v>5000</v>
      </c>
      <c r="E85" s="76" t="s">
        <v>44</v>
      </c>
      <c r="F85" s="77">
        <f t="shared" si="2"/>
        <v>5000</v>
      </c>
    </row>
    <row r="86" spans="1:6" ht="14.25" x14ac:dyDescent="0.2">
      <c r="A86" s="25" t="s">
        <v>285</v>
      </c>
      <c r="B86" s="47" t="s">
        <v>169</v>
      </c>
      <c r="C86" s="59" t="s">
        <v>286</v>
      </c>
      <c r="D86" s="60">
        <v>43000</v>
      </c>
      <c r="E86" s="76">
        <v>40000</v>
      </c>
      <c r="F86" s="77">
        <f t="shared" si="2"/>
        <v>3000</v>
      </c>
    </row>
    <row r="87" spans="1:6" ht="49.15" customHeight="1" x14ac:dyDescent="0.2">
      <c r="A87" s="25" t="s">
        <v>287</v>
      </c>
      <c r="B87" s="47" t="s">
        <v>169</v>
      </c>
      <c r="C87" s="59" t="s">
        <v>288</v>
      </c>
      <c r="D87" s="60">
        <v>43000</v>
      </c>
      <c r="E87" s="76">
        <v>40000</v>
      </c>
      <c r="F87" s="77">
        <f t="shared" si="2"/>
        <v>3000</v>
      </c>
    </row>
    <row r="88" spans="1:6" ht="36.950000000000003" customHeight="1" x14ac:dyDescent="0.2">
      <c r="A88" s="25" t="s">
        <v>179</v>
      </c>
      <c r="B88" s="47" t="s">
        <v>169</v>
      </c>
      <c r="C88" s="59" t="s">
        <v>289</v>
      </c>
      <c r="D88" s="60">
        <v>43000</v>
      </c>
      <c r="E88" s="76">
        <v>40000</v>
      </c>
      <c r="F88" s="77">
        <f t="shared" si="2"/>
        <v>3000</v>
      </c>
    </row>
    <row r="89" spans="1:6" ht="36.950000000000003" customHeight="1" x14ac:dyDescent="0.2">
      <c r="A89" s="25" t="s">
        <v>181</v>
      </c>
      <c r="B89" s="47" t="s">
        <v>169</v>
      </c>
      <c r="C89" s="59" t="s">
        <v>290</v>
      </c>
      <c r="D89" s="60">
        <v>43000</v>
      </c>
      <c r="E89" s="76">
        <v>40000</v>
      </c>
      <c r="F89" s="77">
        <f t="shared" si="2"/>
        <v>3000</v>
      </c>
    </row>
    <row r="90" spans="1:6" ht="24.6" customHeight="1" x14ac:dyDescent="0.2">
      <c r="A90" s="25" t="s">
        <v>291</v>
      </c>
      <c r="B90" s="47" t="s">
        <v>169</v>
      </c>
      <c r="C90" s="59" t="s">
        <v>292</v>
      </c>
      <c r="D90" s="60">
        <v>6000</v>
      </c>
      <c r="E90" s="76" t="s">
        <v>44</v>
      </c>
      <c r="F90" s="77">
        <f t="shared" si="2"/>
        <v>6000</v>
      </c>
    </row>
    <row r="91" spans="1:6" ht="86.1" customHeight="1" x14ac:dyDescent="0.2">
      <c r="A91" s="25" t="s">
        <v>293</v>
      </c>
      <c r="B91" s="47" t="s">
        <v>169</v>
      </c>
      <c r="C91" s="59" t="s">
        <v>294</v>
      </c>
      <c r="D91" s="60">
        <v>3000</v>
      </c>
      <c r="E91" s="76" t="s">
        <v>44</v>
      </c>
      <c r="F91" s="77">
        <f t="shared" si="2"/>
        <v>3000</v>
      </c>
    </row>
    <row r="92" spans="1:6" ht="36.950000000000003" customHeight="1" x14ac:dyDescent="0.2">
      <c r="A92" s="25" t="s">
        <v>179</v>
      </c>
      <c r="B92" s="47" t="s">
        <v>169</v>
      </c>
      <c r="C92" s="59" t="s">
        <v>295</v>
      </c>
      <c r="D92" s="60">
        <v>3000</v>
      </c>
      <c r="E92" s="76" t="s">
        <v>44</v>
      </c>
      <c r="F92" s="77">
        <f t="shared" si="2"/>
        <v>3000</v>
      </c>
    </row>
    <row r="93" spans="1:6" ht="36.950000000000003" customHeight="1" x14ac:dyDescent="0.2">
      <c r="A93" s="25" t="s">
        <v>181</v>
      </c>
      <c r="B93" s="47" t="s">
        <v>169</v>
      </c>
      <c r="C93" s="59" t="s">
        <v>296</v>
      </c>
      <c r="D93" s="60">
        <v>3000</v>
      </c>
      <c r="E93" s="76" t="s">
        <v>44</v>
      </c>
      <c r="F93" s="77">
        <f t="shared" si="2"/>
        <v>3000</v>
      </c>
    </row>
    <row r="94" spans="1:6" ht="73.7" customHeight="1" x14ac:dyDescent="0.2">
      <c r="A94" s="25" t="s">
        <v>297</v>
      </c>
      <c r="B94" s="47" t="s">
        <v>169</v>
      </c>
      <c r="C94" s="59" t="s">
        <v>298</v>
      </c>
      <c r="D94" s="60">
        <v>3000</v>
      </c>
      <c r="E94" s="76" t="s">
        <v>44</v>
      </c>
      <c r="F94" s="77">
        <f t="shared" si="2"/>
        <v>3000</v>
      </c>
    </row>
    <row r="95" spans="1:6" ht="36.950000000000003" customHeight="1" x14ac:dyDescent="0.2">
      <c r="A95" s="25" t="s">
        <v>179</v>
      </c>
      <c r="B95" s="47" t="s">
        <v>169</v>
      </c>
      <c r="C95" s="59" t="s">
        <v>299</v>
      </c>
      <c r="D95" s="60">
        <v>3000</v>
      </c>
      <c r="E95" s="76" t="s">
        <v>44</v>
      </c>
      <c r="F95" s="77">
        <f t="shared" si="2"/>
        <v>3000</v>
      </c>
    </row>
    <row r="96" spans="1:6" ht="36.950000000000003" customHeight="1" x14ac:dyDescent="0.2">
      <c r="A96" s="25" t="s">
        <v>181</v>
      </c>
      <c r="B96" s="47" t="s">
        <v>169</v>
      </c>
      <c r="C96" s="59" t="s">
        <v>300</v>
      </c>
      <c r="D96" s="60">
        <v>3000</v>
      </c>
      <c r="E96" s="76" t="s">
        <v>44</v>
      </c>
      <c r="F96" s="77">
        <f t="shared" si="2"/>
        <v>3000</v>
      </c>
    </row>
    <row r="97" spans="1:6" ht="14.25" x14ac:dyDescent="0.2">
      <c r="A97" s="25" t="s">
        <v>301</v>
      </c>
      <c r="B97" s="47" t="s">
        <v>169</v>
      </c>
      <c r="C97" s="59" t="s">
        <v>302</v>
      </c>
      <c r="D97" s="60">
        <v>4048300</v>
      </c>
      <c r="E97" s="76">
        <v>1887431.25</v>
      </c>
      <c r="F97" s="77">
        <f t="shared" si="2"/>
        <v>2160868.75</v>
      </c>
    </row>
    <row r="98" spans="1:6" ht="14.25" x14ac:dyDescent="0.2">
      <c r="A98" s="25" t="s">
        <v>303</v>
      </c>
      <c r="B98" s="47" t="s">
        <v>169</v>
      </c>
      <c r="C98" s="59" t="s">
        <v>304</v>
      </c>
      <c r="D98" s="60">
        <v>4048300</v>
      </c>
      <c r="E98" s="76">
        <v>1887431.25</v>
      </c>
      <c r="F98" s="77">
        <f t="shared" si="2"/>
        <v>2160868.75</v>
      </c>
    </row>
    <row r="99" spans="1:6" ht="73.7" customHeight="1" x14ac:dyDescent="0.2">
      <c r="A99" s="25" t="s">
        <v>305</v>
      </c>
      <c r="B99" s="47" t="s">
        <v>169</v>
      </c>
      <c r="C99" s="59" t="s">
        <v>306</v>
      </c>
      <c r="D99" s="60">
        <v>4048300</v>
      </c>
      <c r="E99" s="76">
        <v>1887431.25</v>
      </c>
      <c r="F99" s="77">
        <f t="shared" si="2"/>
        <v>2160868.75</v>
      </c>
    </row>
    <row r="100" spans="1:6" ht="36.950000000000003" customHeight="1" x14ac:dyDescent="0.2">
      <c r="A100" s="25" t="s">
        <v>179</v>
      </c>
      <c r="B100" s="47" t="s">
        <v>169</v>
      </c>
      <c r="C100" s="59" t="s">
        <v>307</v>
      </c>
      <c r="D100" s="60">
        <v>4048300</v>
      </c>
      <c r="E100" s="76">
        <v>1887431.25</v>
      </c>
      <c r="F100" s="77">
        <f t="shared" si="2"/>
        <v>2160868.75</v>
      </c>
    </row>
    <row r="101" spans="1:6" ht="36.950000000000003" customHeight="1" x14ac:dyDescent="0.2">
      <c r="A101" s="25" t="s">
        <v>181</v>
      </c>
      <c r="B101" s="47" t="s">
        <v>169</v>
      </c>
      <c r="C101" s="59" t="s">
        <v>308</v>
      </c>
      <c r="D101" s="60">
        <v>4048300</v>
      </c>
      <c r="E101" s="76">
        <v>1887431.25</v>
      </c>
      <c r="F101" s="77">
        <f t="shared" si="2"/>
        <v>2160868.75</v>
      </c>
    </row>
    <row r="102" spans="1:6" ht="14.25" x14ac:dyDescent="0.2">
      <c r="A102" s="25" t="s">
        <v>309</v>
      </c>
      <c r="B102" s="47" t="s">
        <v>169</v>
      </c>
      <c r="C102" s="59" t="s">
        <v>310</v>
      </c>
      <c r="D102" s="60">
        <v>2137700</v>
      </c>
      <c r="E102" s="76">
        <v>1619193.41</v>
      </c>
      <c r="F102" s="77">
        <f t="shared" si="2"/>
        <v>518506.59000000008</v>
      </c>
    </row>
    <row r="103" spans="1:6" ht="14.25" x14ac:dyDescent="0.2">
      <c r="A103" s="25" t="s">
        <v>311</v>
      </c>
      <c r="B103" s="47" t="s">
        <v>169</v>
      </c>
      <c r="C103" s="59" t="s">
        <v>312</v>
      </c>
      <c r="D103" s="60">
        <v>62500</v>
      </c>
      <c r="E103" s="76">
        <v>38150.33</v>
      </c>
      <c r="F103" s="77">
        <f t="shared" si="2"/>
        <v>24349.67</v>
      </c>
    </row>
    <row r="104" spans="1:6" ht="24.6" customHeight="1" x14ac:dyDescent="0.2">
      <c r="A104" s="25" t="s">
        <v>313</v>
      </c>
      <c r="B104" s="47" t="s">
        <v>169</v>
      </c>
      <c r="C104" s="59" t="s">
        <v>314</v>
      </c>
      <c r="D104" s="60">
        <v>62500</v>
      </c>
      <c r="E104" s="76">
        <v>38150.33</v>
      </c>
      <c r="F104" s="77">
        <f t="shared" si="2"/>
        <v>24349.67</v>
      </c>
    </row>
    <row r="105" spans="1:6" ht="36.950000000000003" customHeight="1" x14ac:dyDescent="0.2">
      <c r="A105" s="25" t="s">
        <v>179</v>
      </c>
      <c r="B105" s="47" t="s">
        <v>169</v>
      </c>
      <c r="C105" s="59" t="s">
        <v>315</v>
      </c>
      <c r="D105" s="60">
        <v>62500</v>
      </c>
      <c r="E105" s="76">
        <v>38150.33</v>
      </c>
      <c r="F105" s="77">
        <f t="shared" si="2"/>
        <v>24349.67</v>
      </c>
    </row>
    <row r="106" spans="1:6" ht="36.950000000000003" customHeight="1" x14ac:dyDescent="0.2">
      <c r="A106" s="25" t="s">
        <v>181</v>
      </c>
      <c r="B106" s="47" t="s">
        <v>169</v>
      </c>
      <c r="C106" s="59" t="s">
        <v>316</v>
      </c>
      <c r="D106" s="60">
        <v>62500</v>
      </c>
      <c r="E106" s="76">
        <v>38150.33</v>
      </c>
      <c r="F106" s="77">
        <f t="shared" si="2"/>
        <v>24349.67</v>
      </c>
    </row>
    <row r="107" spans="1:6" ht="14.25" x14ac:dyDescent="0.2">
      <c r="A107" s="25" t="s">
        <v>317</v>
      </c>
      <c r="B107" s="47" t="s">
        <v>169</v>
      </c>
      <c r="C107" s="59" t="s">
        <v>318</v>
      </c>
      <c r="D107" s="60">
        <v>2075200</v>
      </c>
      <c r="E107" s="76">
        <v>1581043.08</v>
      </c>
      <c r="F107" s="77">
        <f t="shared" si="2"/>
        <v>494156.91999999993</v>
      </c>
    </row>
    <row r="108" spans="1:6" ht="49.15" customHeight="1" x14ac:dyDescent="0.2">
      <c r="A108" s="25" t="s">
        <v>319</v>
      </c>
      <c r="B108" s="47" t="s">
        <v>169</v>
      </c>
      <c r="C108" s="59" t="s">
        <v>320</v>
      </c>
      <c r="D108" s="60">
        <v>303400</v>
      </c>
      <c r="E108" s="76">
        <v>191381.08</v>
      </c>
      <c r="F108" s="77">
        <f t="shared" si="2"/>
        <v>112018.92000000001</v>
      </c>
    </row>
    <row r="109" spans="1:6" ht="36.950000000000003" customHeight="1" x14ac:dyDescent="0.2">
      <c r="A109" s="25" t="s">
        <v>179</v>
      </c>
      <c r="B109" s="47" t="s">
        <v>169</v>
      </c>
      <c r="C109" s="59" t="s">
        <v>321</v>
      </c>
      <c r="D109" s="60">
        <v>303400</v>
      </c>
      <c r="E109" s="76">
        <v>191381.08</v>
      </c>
      <c r="F109" s="77">
        <f t="shared" si="2"/>
        <v>112018.92000000001</v>
      </c>
    </row>
    <row r="110" spans="1:6" ht="14.25" x14ac:dyDescent="0.2">
      <c r="A110" s="25" t="s">
        <v>197</v>
      </c>
      <c r="B110" s="47" t="s">
        <v>169</v>
      </c>
      <c r="C110" s="59" t="s">
        <v>322</v>
      </c>
      <c r="D110" s="60">
        <v>303400</v>
      </c>
      <c r="E110" s="76">
        <v>191381.08</v>
      </c>
      <c r="F110" s="77">
        <f t="shared" si="2"/>
        <v>112018.92000000001</v>
      </c>
    </row>
    <row r="111" spans="1:6" ht="49.15" customHeight="1" x14ac:dyDescent="0.2">
      <c r="A111" s="25" t="s">
        <v>323</v>
      </c>
      <c r="B111" s="47" t="s">
        <v>169</v>
      </c>
      <c r="C111" s="59" t="s">
        <v>324</v>
      </c>
      <c r="D111" s="60">
        <v>300000</v>
      </c>
      <c r="E111" s="76">
        <v>299500</v>
      </c>
      <c r="F111" s="77">
        <f t="shared" ref="F111:F142" si="3">IF(OR(D111="-",IF(E111="-",0,E111)&gt;=IF(D111="-",0,D111)),"-",IF(D111="-",0,D111)-IF(E111="-",0,E111))</f>
        <v>500</v>
      </c>
    </row>
    <row r="112" spans="1:6" ht="36.950000000000003" customHeight="1" x14ac:dyDescent="0.2">
      <c r="A112" s="25" t="s">
        <v>179</v>
      </c>
      <c r="B112" s="47" t="s">
        <v>169</v>
      </c>
      <c r="C112" s="59" t="s">
        <v>325</v>
      </c>
      <c r="D112" s="60">
        <v>300000</v>
      </c>
      <c r="E112" s="76">
        <v>299500</v>
      </c>
      <c r="F112" s="77">
        <f t="shared" si="3"/>
        <v>500</v>
      </c>
    </row>
    <row r="113" spans="1:6" ht="36.950000000000003" customHeight="1" x14ac:dyDescent="0.2">
      <c r="A113" s="25" t="s">
        <v>181</v>
      </c>
      <c r="B113" s="47" t="s">
        <v>169</v>
      </c>
      <c r="C113" s="59" t="s">
        <v>326</v>
      </c>
      <c r="D113" s="60">
        <v>300000</v>
      </c>
      <c r="E113" s="76">
        <v>299500</v>
      </c>
      <c r="F113" s="77">
        <f t="shared" si="3"/>
        <v>500</v>
      </c>
    </row>
    <row r="114" spans="1:6" ht="49.15" customHeight="1" x14ac:dyDescent="0.2">
      <c r="A114" s="25" t="s">
        <v>327</v>
      </c>
      <c r="B114" s="47" t="s">
        <v>169</v>
      </c>
      <c r="C114" s="59" t="s">
        <v>328</v>
      </c>
      <c r="D114" s="60">
        <v>10000</v>
      </c>
      <c r="E114" s="76">
        <v>9750</v>
      </c>
      <c r="F114" s="77">
        <f t="shared" si="3"/>
        <v>250</v>
      </c>
    </row>
    <row r="115" spans="1:6" ht="36.950000000000003" customHeight="1" x14ac:dyDescent="0.2">
      <c r="A115" s="25" t="s">
        <v>179</v>
      </c>
      <c r="B115" s="47" t="s">
        <v>169</v>
      </c>
      <c r="C115" s="59" t="s">
        <v>329</v>
      </c>
      <c r="D115" s="60">
        <v>10000</v>
      </c>
      <c r="E115" s="76">
        <v>9750</v>
      </c>
      <c r="F115" s="77">
        <f t="shared" si="3"/>
        <v>250</v>
      </c>
    </row>
    <row r="116" spans="1:6" ht="36.950000000000003" customHeight="1" x14ac:dyDescent="0.2">
      <c r="A116" s="25" t="s">
        <v>181</v>
      </c>
      <c r="B116" s="47" t="s">
        <v>169</v>
      </c>
      <c r="C116" s="59" t="s">
        <v>330</v>
      </c>
      <c r="D116" s="60">
        <v>10000</v>
      </c>
      <c r="E116" s="76">
        <v>9750</v>
      </c>
      <c r="F116" s="77">
        <f t="shared" si="3"/>
        <v>250</v>
      </c>
    </row>
    <row r="117" spans="1:6" ht="49.15" customHeight="1" x14ac:dyDescent="0.2">
      <c r="A117" s="25" t="s">
        <v>331</v>
      </c>
      <c r="B117" s="47" t="s">
        <v>169</v>
      </c>
      <c r="C117" s="59" t="s">
        <v>332</v>
      </c>
      <c r="D117" s="60">
        <v>15000</v>
      </c>
      <c r="E117" s="76">
        <v>15000</v>
      </c>
      <c r="F117" s="77" t="str">
        <f t="shared" si="3"/>
        <v>-</v>
      </c>
    </row>
    <row r="118" spans="1:6" ht="36.950000000000003" customHeight="1" x14ac:dyDescent="0.2">
      <c r="A118" s="25" t="s">
        <v>179</v>
      </c>
      <c r="B118" s="47" t="s">
        <v>169</v>
      </c>
      <c r="C118" s="59" t="s">
        <v>333</v>
      </c>
      <c r="D118" s="60">
        <v>15000</v>
      </c>
      <c r="E118" s="76">
        <v>15000</v>
      </c>
      <c r="F118" s="77" t="str">
        <f t="shared" si="3"/>
        <v>-</v>
      </c>
    </row>
    <row r="119" spans="1:6" ht="36.950000000000003" customHeight="1" x14ac:dyDescent="0.2">
      <c r="A119" s="25" t="s">
        <v>181</v>
      </c>
      <c r="B119" s="47" t="s">
        <v>169</v>
      </c>
      <c r="C119" s="59" t="s">
        <v>334</v>
      </c>
      <c r="D119" s="60">
        <v>15000</v>
      </c>
      <c r="E119" s="76">
        <v>15000</v>
      </c>
      <c r="F119" s="77" t="str">
        <f t="shared" si="3"/>
        <v>-</v>
      </c>
    </row>
    <row r="120" spans="1:6" ht="73.7" customHeight="1" x14ac:dyDescent="0.2">
      <c r="A120" s="25" t="s">
        <v>335</v>
      </c>
      <c r="B120" s="47" t="s">
        <v>169</v>
      </c>
      <c r="C120" s="59" t="s">
        <v>336</v>
      </c>
      <c r="D120" s="60">
        <v>1355800</v>
      </c>
      <c r="E120" s="76">
        <v>1035612</v>
      </c>
      <c r="F120" s="77">
        <f t="shared" si="3"/>
        <v>320188</v>
      </c>
    </row>
    <row r="121" spans="1:6" ht="36.950000000000003" customHeight="1" x14ac:dyDescent="0.2">
      <c r="A121" s="25" t="s">
        <v>179</v>
      </c>
      <c r="B121" s="47" t="s">
        <v>169</v>
      </c>
      <c r="C121" s="59" t="s">
        <v>337</v>
      </c>
      <c r="D121" s="60">
        <v>1355800</v>
      </c>
      <c r="E121" s="76">
        <v>1035612</v>
      </c>
      <c r="F121" s="77">
        <f t="shared" si="3"/>
        <v>320188</v>
      </c>
    </row>
    <row r="122" spans="1:6" ht="36.950000000000003" customHeight="1" x14ac:dyDescent="0.2">
      <c r="A122" s="25" t="s">
        <v>216</v>
      </c>
      <c r="B122" s="47" t="s">
        <v>169</v>
      </c>
      <c r="C122" s="59" t="s">
        <v>338</v>
      </c>
      <c r="D122" s="60">
        <v>260000</v>
      </c>
      <c r="E122" s="76">
        <v>260000</v>
      </c>
      <c r="F122" s="77" t="str">
        <f t="shared" si="3"/>
        <v>-</v>
      </c>
    </row>
    <row r="123" spans="1:6" ht="36.950000000000003" customHeight="1" x14ac:dyDescent="0.2">
      <c r="A123" s="25" t="s">
        <v>181</v>
      </c>
      <c r="B123" s="47" t="s">
        <v>169</v>
      </c>
      <c r="C123" s="59" t="s">
        <v>339</v>
      </c>
      <c r="D123" s="60">
        <v>1095800</v>
      </c>
      <c r="E123" s="76">
        <v>775612</v>
      </c>
      <c r="F123" s="77">
        <f t="shared" si="3"/>
        <v>320188</v>
      </c>
    </row>
    <row r="124" spans="1:6" ht="61.5" customHeight="1" x14ac:dyDescent="0.2">
      <c r="A124" s="25" t="s">
        <v>340</v>
      </c>
      <c r="B124" s="47" t="s">
        <v>169</v>
      </c>
      <c r="C124" s="59" t="s">
        <v>341</v>
      </c>
      <c r="D124" s="60">
        <v>40000</v>
      </c>
      <c r="E124" s="76" t="s">
        <v>44</v>
      </c>
      <c r="F124" s="77">
        <f t="shared" si="3"/>
        <v>40000</v>
      </c>
    </row>
    <row r="125" spans="1:6" ht="36.950000000000003" customHeight="1" x14ac:dyDescent="0.2">
      <c r="A125" s="25" t="s">
        <v>179</v>
      </c>
      <c r="B125" s="47" t="s">
        <v>169</v>
      </c>
      <c r="C125" s="59" t="s">
        <v>342</v>
      </c>
      <c r="D125" s="60">
        <v>40000</v>
      </c>
      <c r="E125" s="76" t="s">
        <v>44</v>
      </c>
      <c r="F125" s="77">
        <f t="shared" si="3"/>
        <v>40000</v>
      </c>
    </row>
    <row r="126" spans="1:6" ht="36.950000000000003" customHeight="1" x14ac:dyDescent="0.2">
      <c r="A126" s="25" t="s">
        <v>181</v>
      </c>
      <c r="B126" s="47" t="s">
        <v>169</v>
      </c>
      <c r="C126" s="59" t="s">
        <v>343</v>
      </c>
      <c r="D126" s="60">
        <v>40000</v>
      </c>
      <c r="E126" s="76" t="s">
        <v>44</v>
      </c>
      <c r="F126" s="77">
        <f t="shared" si="3"/>
        <v>40000</v>
      </c>
    </row>
    <row r="127" spans="1:6" ht="73.7" customHeight="1" x14ac:dyDescent="0.2">
      <c r="A127" s="25" t="s">
        <v>244</v>
      </c>
      <c r="B127" s="47" t="s">
        <v>169</v>
      </c>
      <c r="C127" s="59" t="s">
        <v>344</v>
      </c>
      <c r="D127" s="60">
        <v>51000</v>
      </c>
      <c r="E127" s="76">
        <v>29800</v>
      </c>
      <c r="F127" s="77">
        <f t="shared" si="3"/>
        <v>21200</v>
      </c>
    </row>
    <row r="128" spans="1:6" ht="36.950000000000003" customHeight="1" x14ac:dyDescent="0.2">
      <c r="A128" s="25" t="s">
        <v>179</v>
      </c>
      <c r="B128" s="47" t="s">
        <v>169</v>
      </c>
      <c r="C128" s="59" t="s">
        <v>345</v>
      </c>
      <c r="D128" s="60">
        <v>51000</v>
      </c>
      <c r="E128" s="76">
        <v>29800</v>
      </c>
      <c r="F128" s="77">
        <f t="shared" si="3"/>
        <v>21200</v>
      </c>
    </row>
    <row r="129" spans="1:6" ht="36.950000000000003" customHeight="1" x14ac:dyDescent="0.2">
      <c r="A129" s="25" t="s">
        <v>181</v>
      </c>
      <c r="B129" s="47" t="s">
        <v>169</v>
      </c>
      <c r="C129" s="59" t="s">
        <v>346</v>
      </c>
      <c r="D129" s="60">
        <v>51000</v>
      </c>
      <c r="E129" s="76">
        <v>29800</v>
      </c>
      <c r="F129" s="77">
        <f t="shared" si="3"/>
        <v>21200</v>
      </c>
    </row>
    <row r="130" spans="1:6" ht="14.25" x14ac:dyDescent="0.2">
      <c r="A130" s="25" t="s">
        <v>347</v>
      </c>
      <c r="B130" s="47" t="s">
        <v>169</v>
      </c>
      <c r="C130" s="59" t="s">
        <v>348</v>
      </c>
      <c r="D130" s="60">
        <v>10000</v>
      </c>
      <c r="E130" s="76" t="s">
        <v>44</v>
      </c>
      <c r="F130" s="77">
        <f t="shared" si="3"/>
        <v>10000</v>
      </c>
    </row>
    <row r="131" spans="1:6" ht="24.6" customHeight="1" x14ac:dyDescent="0.2">
      <c r="A131" s="25" t="s">
        <v>349</v>
      </c>
      <c r="B131" s="47" t="s">
        <v>169</v>
      </c>
      <c r="C131" s="59" t="s">
        <v>350</v>
      </c>
      <c r="D131" s="60">
        <v>10000</v>
      </c>
      <c r="E131" s="76" t="s">
        <v>44</v>
      </c>
      <c r="F131" s="77">
        <f t="shared" si="3"/>
        <v>10000</v>
      </c>
    </row>
    <row r="132" spans="1:6" ht="110.65" customHeight="1" x14ac:dyDescent="0.2">
      <c r="A132" s="48" t="s">
        <v>351</v>
      </c>
      <c r="B132" s="47" t="s">
        <v>169</v>
      </c>
      <c r="C132" s="59" t="s">
        <v>352</v>
      </c>
      <c r="D132" s="60">
        <v>10000</v>
      </c>
      <c r="E132" s="76" t="s">
        <v>44</v>
      </c>
      <c r="F132" s="77">
        <f t="shared" si="3"/>
        <v>10000</v>
      </c>
    </row>
    <row r="133" spans="1:6" ht="36.950000000000003" customHeight="1" x14ac:dyDescent="0.2">
      <c r="A133" s="25" t="s">
        <v>179</v>
      </c>
      <c r="B133" s="47" t="s">
        <v>169</v>
      </c>
      <c r="C133" s="59" t="s">
        <v>353</v>
      </c>
      <c r="D133" s="60">
        <v>10000</v>
      </c>
      <c r="E133" s="76" t="s">
        <v>44</v>
      </c>
      <c r="F133" s="77">
        <f t="shared" si="3"/>
        <v>10000</v>
      </c>
    </row>
    <row r="134" spans="1:6" ht="36.950000000000003" customHeight="1" x14ac:dyDescent="0.2">
      <c r="A134" s="25" t="s">
        <v>181</v>
      </c>
      <c r="B134" s="47" t="s">
        <v>169</v>
      </c>
      <c r="C134" s="59" t="s">
        <v>354</v>
      </c>
      <c r="D134" s="60">
        <v>10000</v>
      </c>
      <c r="E134" s="76" t="s">
        <v>44</v>
      </c>
      <c r="F134" s="77">
        <f t="shared" si="3"/>
        <v>10000</v>
      </c>
    </row>
    <row r="135" spans="1:6" ht="14.25" x14ac:dyDescent="0.2">
      <c r="A135" s="25" t="s">
        <v>355</v>
      </c>
      <c r="B135" s="47" t="s">
        <v>169</v>
      </c>
      <c r="C135" s="59" t="s">
        <v>356</v>
      </c>
      <c r="D135" s="60">
        <v>6084800</v>
      </c>
      <c r="E135" s="76">
        <v>3515851.28</v>
      </c>
      <c r="F135" s="77">
        <f t="shared" si="3"/>
        <v>2568948.7200000002</v>
      </c>
    </row>
    <row r="136" spans="1:6" ht="14.25" x14ac:dyDescent="0.2">
      <c r="A136" s="25" t="s">
        <v>357</v>
      </c>
      <c r="B136" s="47" t="s">
        <v>169</v>
      </c>
      <c r="C136" s="59" t="s">
        <v>358</v>
      </c>
      <c r="D136" s="60">
        <v>6084800</v>
      </c>
      <c r="E136" s="76">
        <v>3515851.28</v>
      </c>
      <c r="F136" s="77">
        <f t="shared" si="3"/>
        <v>2568948.7200000002</v>
      </c>
    </row>
    <row r="137" spans="1:6" ht="49.15" customHeight="1" x14ac:dyDescent="0.2">
      <c r="A137" s="25" t="s">
        <v>359</v>
      </c>
      <c r="B137" s="47" t="s">
        <v>169</v>
      </c>
      <c r="C137" s="59" t="s">
        <v>360</v>
      </c>
      <c r="D137" s="60">
        <v>6084800</v>
      </c>
      <c r="E137" s="76">
        <v>3515851.28</v>
      </c>
      <c r="F137" s="77">
        <f t="shared" si="3"/>
        <v>2568948.7200000002</v>
      </c>
    </row>
    <row r="138" spans="1:6" ht="14.25" x14ac:dyDescent="0.2">
      <c r="A138" s="25" t="s">
        <v>361</v>
      </c>
      <c r="B138" s="47" t="s">
        <v>169</v>
      </c>
      <c r="C138" s="59" t="s">
        <v>362</v>
      </c>
      <c r="D138" s="60">
        <v>6084800</v>
      </c>
      <c r="E138" s="76">
        <v>3515851.28</v>
      </c>
      <c r="F138" s="77">
        <f t="shared" si="3"/>
        <v>2568948.7200000002</v>
      </c>
    </row>
    <row r="139" spans="1:6" ht="49.15" customHeight="1" x14ac:dyDescent="0.2">
      <c r="A139" s="25" t="s">
        <v>363</v>
      </c>
      <c r="B139" s="47" t="s">
        <v>169</v>
      </c>
      <c r="C139" s="59" t="s">
        <v>364</v>
      </c>
      <c r="D139" s="60">
        <v>4806800</v>
      </c>
      <c r="E139" s="76">
        <v>3000800</v>
      </c>
      <c r="F139" s="77">
        <f t="shared" si="3"/>
        <v>1806000</v>
      </c>
    </row>
    <row r="140" spans="1:6" ht="14.25" x14ac:dyDescent="0.2">
      <c r="A140" s="25" t="s">
        <v>365</v>
      </c>
      <c r="B140" s="47" t="s">
        <v>169</v>
      </c>
      <c r="C140" s="59" t="s">
        <v>366</v>
      </c>
      <c r="D140" s="60">
        <v>1278000</v>
      </c>
      <c r="E140" s="76">
        <v>515051.28</v>
      </c>
      <c r="F140" s="77">
        <f t="shared" si="3"/>
        <v>762948.72</v>
      </c>
    </row>
    <row r="141" spans="1:6" ht="14.25" x14ac:dyDescent="0.2">
      <c r="A141" s="25" t="s">
        <v>367</v>
      </c>
      <c r="B141" s="47" t="s">
        <v>169</v>
      </c>
      <c r="C141" s="59" t="s">
        <v>368</v>
      </c>
      <c r="D141" s="60">
        <v>72000</v>
      </c>
      <c r="E141" s="76">
        <v>39863.199999999997</v>
      </c>
      <c r="F141" s="77">
        <f t="shared" si="3"/>
        <v>32136.800000000003</v>
      </c>
    </row>
    <row r="142" spans="1:6" ht="14.25" x14ac:dyDescent="0.2">
      <c r="A142" s="25" t="s">
        <v>369</v>
      </c>
      <c r="B142" s="47" t="s">
        <v>169</v>
      </c>
      <c r="C142" s="59" t="s">
        <v>370</v>
      </c>
      <c r="D142" s="60">
        <v>72000</v>
      </c>
      <c r="E142" s="76">
        <v>39863.199999999997</v>
      </c>
      <c r="F142" s="77">
        <f t="shared" si="3"/>
        <v>32136.800000000003</v>
      </c>
    </row>
    <row r="143" spans="1:6" ht="86.1" customHeight="1" x14ac:dyDescent="0.2">
      <c r="A143" s="48" t="s">
        <v>371</v>
      </c>
      <c r="B143" s="47" t="s">
        <v>169</v>
      </c>
      <c r="C143" s="59" t="s">
        <v>372</v>
      </c>
      <c r="D143" s="60">
        <v>72000</v>
      </c>
      <c r="E143" s="76">
        <v>39863.199999999997</v>
      </c>
      <c r="F143" s="77">
        <f t="shared" ref="F143:F150" si="4">IF(OR(D143="-",IF(E143="-",0,E143)&gt;=IF(D143="-",0,D143)),"-",IF(D143="-",0,D143)-IF(E143="-",0,E143))</f>
        <v>32136.800000000003</v>
      </c>
    </row>
    <row r="144" spans="1:6" ht="24.6" customHeight="1" x14ac:dyDescent="0.2">
      <c r="A144" s="25" t="s">
        <v>373</v>
      </c>
      <c r="B144" s="47" t="s">
        <v>169</v>
      </c>
      <c r="C144" s="59" t="s">
        <v>374</v>
      </c>
      <c r="D144" s="60">
        <v>72000</v>
      </c>
      <c r="E144" s="76">
        <v>39863.199999999997</v>
      </c>
      <c r="F144" s="77">
        <f t="shared" si="4"/>
        <v>32136.800000000003</v>
      </c>
    </row>
    <row r="145" spans="1:6" ht="14.25" x14ac:dyDescent="0.2">
      <c r="A145" s="25" t="s">
        <v>375</v>
      </c>
      <c r="B145" s="47" t="s">
        <v>169</v>
      </c>
      <c r="C145" s="59" t="s">
        <v>376</v>
      </c>
      <c r="D145" s="60">
        <v>72000</v>
      </c>
      <c r="E145" s="76">
        <v>39863.199999999997</v>
      </c>
      <c r="F145" s="77">
        <f t="shared" si="4"/>
        <v>32136.800000000003</v>
      </c>
    </row>
    <row r="146" spans="1:6" ht="14.25" x14ac:dyDescent="0.2">
      <c r="A146" s="25" t="s">
        <v>377</v>
      </c>
      <c r="B146" s="47" t="s">
        <v>169</v>
      </c>
      <c r="C146" s="59" t="s">
        <v>378</v>
      </c>
      <c r="D146" s="60">
        <v>20000</v>
      </c>
      <c r="E146" s="76">
        <v>18000</v>
      </c>
      <c r="F146" s="77">
        <f t="shared" si="4"/>
        <v>2000</v>
      </c>
    </row>
    <row r="147" spans="1:6" ht="14.25" x14ac:dyDescent="0.2">
      <c r="A147" s="25" t="s">
        <v>379</v>
      </c>
      <c r="B147" s="47" t="s">
        <v>169</v>
      </c>
      <c r="C147" s="59" t="s">
        <v>380</v>
      </c>
      <c r="D147" s="60">
        <v>20000</v>
      </c>
      <c r="E147" s="76">
        <v>18000</v>
      </c>
      <c r="F147" s="77">
        <f t="shared" si="4"/>
        <v>2000</v>
      </c>
    </row>
    <row r="148" spans="1:6" ht="61.5" customHeight="1" x14ac:dyDescent="0.2">
      <c r="A148" s="25" t="s">
        <v>381</v>
      </c>
      <c r="B148" s="47" t="s">
        <v>169</v>
      </c>
      <c r="C148" s="59" t="s">
        <v>382</v>
      </c>
      <c r="D148" s="60">
        <v>20000</v>
      </c>
      <c r="E148" s="76">
        <v>18000</v>
      </c>
      <c r="F148" s="77">
        <f t="shared" si="4"/>
        <v>2000</v>
      </c>
    </row>
    <row r="149" spans="1:6" ht="36.950000000000003" customHeight="1" x14ac:dyDescent="0.2">
      <c r="A149" s="25" t="s">
        <v>179</v>
      </c>
      <c r="B149" s="47" t="s">
        <v>169</v>
      </c>
      <c r="C149" s="59" t="s">
        <v>383</v>
      </c>
      <c r="D149" s="60">
        <v>20000</v>
      </c>
      <c r="E149" s="76">
        <v>18000</v>
      </c>
      <c r="F149" s="77">
        <f t="shared" si="4"/>
        <v>2000</v>
      </c>
    </row>
    <row r="150" spans="1:6" ht="36.950000000000003" customHeight="1" x14ac:dyDescent="0.2">
      <c r="A150" s="25" t="s">
        <v>181</v>
      </c>
      <c r="B150" s="47" t="s">
        <v>169</v>
      </c>
      <c r="C150" s="59" t="s">
        <v>384</v>
      </c>
      <c r="D150" s="60">
        <v>20000</v>
      </c>
      <c r="E150" s="76">
        <v>18000</v>
      </c>
      <c r="F150" s="77">
        <f t="shared" si="4"/>
        <v>2000</v>
      </c>
    </row>
    <row r="151" spans="1:6" ht="9" customHeight="1" x14ac:dyDescent="0.2">
      <c r="A151" s="49"/>
      <c r="B151" s="50"/>
      <c r="C151" s="78"/>
      <c r="D151" s="79"/>
      <c r="E151" s="80"/>
      <c r="F151" s="80"/>
    </row>
    <row r="152" spans="1:6" ht="13.5" customHeight="1" x14ac:dyDescent="0.2">
      <c r="A152" s="51" t="s">
        <v>385</v>
      </c>
      <c r="B152" s="52" t="s">
        <v>386</v>
      </c>
      <c r="C152" s="81" t="s">
        <v>170</v>
      </c>
      <c r="D152" s="82">
        <v>-3221000</v>
      </c>
      <c r="E152" s="82">
        <v>-2476377.13</v>
      </c>
      <c r="F152" s="83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6.140625" customWidth="1"/>
    <col min="2" max="2" width="5.5703125" customWidth="1"/>
    <col min="3" max="3" width="33.85546875" customWidth="1"/>
    <col min="4" max="6" width="18.7109375" customWidth="1"/>
  </cols>
  <sheetData>
    <row r="1" spans="1:6" ht="11.1" customHeight="1" x14ac:dyDescent="0.2">
      <c r="A1" s="128" t="s">
        <v>388</v>
      </c>
      <c r="B1" s="128"/>
      <c r="C1" s="128"/>
      <c r="D1" s="128"/>
      <c r="E1" s="128"/>
      <c r="F1" s="128"/>
    </row>
    <row r="2" spans="1:6" ht="13.15" customHeight="1" x14ac:dyDescent="0.25">
      <c r="A2" s="104" t="s">
        <v>389</v>
      </c>
      <c r="B2" s="104"/>
      <c r="C2" s="104"/>
      <c r="D2" s="104"/>
      <c r="E2" s="104"/>
      <c r="F2" s="104"/>
    </row>
    <row r="3" spans="1:6" ht="9" customHeight="1" x14ac:dyDescent="0.2">
      <c r="A3" s="5"/>
      <c r="B3" s="53"/>
      <c r="C3" s="35"/>
      <c r="D3" s="10"/>
      <c r="E3" s="10"/>
      <c r="F3" s="35"/>
    </row>
    <row r="4" spans="1:6" ht="13.9" customHeight="1" x14ac:dyDescent="0.2">
      <c r="A4" s="115" t="s">
        <v>21</v>
      </c>
      <c r="B4" s="109" t="s">
        <v>22</v>
      </c>
      <c r="C4" s="121" t="s">
        <v>390</v>
      </c>
      <c r="D4" s="112" t="s">
        <v>24</v>
      </c>
      <c r="E4" s="112" t="s">
        <v>25</v>
      </c>
      <c r="F4" s="118" t="s">
        <v>26</v>
      </c>
    </row>
    <row r="5" spans="1:6" ht="4.9000000000000004" customHeight="1" x14ac:dyDescent="0.2">
      <c r="A5" s="116"/>
      <c r="B5" s="110"/>
      <c r="C5" s="122"/>
      <c r="D5" s="113"/>
      <c r="E5" s="113"/>
      <c r="F5" s="119"/>
    </row>
    <row r="6" spans="1:6" ht="6" customHeight="1" x14ac:dyDescent="0.2">
      <c r="A6" s="116"/>
      <c r="B6" s="110"/>
      <c r="C6" s="122"/>
      <c r="D6" s="113"/>
      <c r="E6" s="113"/>
      <c r="F6" s="119"/>
    </row>
    <row r="7" spans="1:6" ht="4.9000000000000004" customHeight="1" x14ac:dyDescent="0.2">
      <c r="A7" s="116"/>
      <c r="B7" s="110"/>
      <c r="C7" s="122"/>
      <c r="D7" s="113"/>
      <c r="E7" s="113"/>
      <c r="F7" s="119"/>
    </row>
    <row r="8" spans="1:6" ht="6" customHeight="1" x14ac:dyDescent="0.2">
      <c r="A8" s="116"/>
      <c r="B8" s="110"/>
      <c r="C8" s="122"/>
      <c r="D8" s="113"/>
      <c r="E8" s="113"/>
      <c r="F8" s="119"/>
    </row>
    <row r="9" spans="1:6" ht="6" customHeight="1" x14ac:dyDescent="0.2">
      <c r="A9" s="116"/>
      <c r="B9" s="110"/>
      <c r="C9" s="122"/>
      <c r="D9" s="113"/>
      <c r="E9" s="113"/>
      <c r="F9" s="119"/>
    </row>
    <row r="10" spans="1:6" ht="18" customHeight="1" x14ac:dyDescent="0.2">
      <c r="A10" s="117"/>
      <c r="B10" s="111"/>
      <c r="C10" s="129"/>
      <c r="D10" s="114"/>
      <c r="E10" s="114"/>
      <c r="F10" s="12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42" t="s">
        <v>28</v>
      </c>
      <c r="F11" s="24" t="s">
        <v>29</v>
      </c>
    </row>
    <row r="12" spans="1:6" ht="24.6" customHeight="1" x14ac:dyDescent="0.2">
      <c r="A12" s="84" t="s">
        <v>391</v>
      </c>
      <c r="B12" s="85" t="s">
        <v>392</v>
      </c>
      <c r="C12" s="86" t="s">
        <v>170</v>
      </c>
      <c r="D12" s="87">
        <v>3221000</v>
      </c>
      <c r="E12" s="87">
        <v>2476377.13</v>
      </c>
      <c r="F12" s="88" t="s">
        <v>170</v>
      </c>
    </row>
    <row r="13" spans="1:6" x14ac:dyDescent="0.2">
      <c r="A13" s="89" t="s">
        <v>33</v>
      </c>
      <c r="B13" s="90"/>
      <c r="C13" s="91"/>
      <c r="D13" s="92"/>
      <c r="E13" s="92"/>
      <c r="F13" s="93"/>
    </row>
    <row r="14" spans="1:6" ht="24.6" customHeight="1" x14ac:dyDescent="0.2">
      <c r="A14" s="94" t="s">
        <v>393</v>
      </c>
      <c r="B14" s="95" t="s">
        <v>394</v>
      </c>
      <c r="C14" s="96" t="s">
        <v>170</v>
      </c>
      <c r="D14" s="97" t="s">
        <v>44</v>
      </c>
      <c r="E14" s="97" t="s">
        <v>44</v>
      </c>
      <c r="F14" s="98" t="s">
        <v>44</v>
      </c>
    </row>
    <row r="15" spans="1:6" x14ac:dyDescent="0.2">
      <c r="A15" s="89" t="s">
        <v>395</v>
      </c>
      <c r="B15" s="90"/>
      <c r="C15" s="91"/>
      <c r="D15" s="92"/>
      <c r="E15" s="92"/>
      <c r="F15" s="93"/>
    </row>
    <row r="16" spans="1:6" ht="24.6" customHeight="1" x14ac:dyDescent="0.2">
      <c r="A16" s="94" t="s">
        <v>396</v>
      </c>
      <c r="B16" s="95" t="s">
        <v>397</v>
      </c>
      <c r="C16" s="96" t="s">
        <v>170</v>
      </c>
      <c r="D16" s="97" t="s">
        <v>44</v>
      </c>
      <c r="E16" s="97" t="s">
        <v>44</v>
      </c>
      <c r="F16" s="98" t="s">
        <v>44</v>
      </c>
    </row>
    <row r="17" spans="1:6" x14ac:dyDescent="0.2">
      <c r="A17" s="89" t="s">
        <v>395</v>
      </c>
      <c r="B17" s="90"/>
      <c r="C17" s="91"/>
      <c r="D17" s="92"/>
      <c r="E17" s="92"/>
      <c r="F17" s="93"/>
    </row>
    <row r="18" spans="1:6" x14ac:dyDescent="0.2">
      <c r="A18" s="84" t="s">
        <v>398</v>
      </c>
      <c r="B18" s="85" t="s">
        <v>399</v>
      </c>
      <c r="C18" s="86" t="s">
        <v>400</v>
      </c>
      <c r="D18" s="87">
        <v>3221000</v>
      </c>
      <c r="E18" s="87">
        <v>2476377.13</v>
      </c>
      <c r="F18" s="88">
        <v>744622.87</v>
      </c>
    </row>
    <row r="19" spans="1:6" ht="24.6" customHeight="1" x14ac:dyDescent="0.2">
      <c r="A19" s="84" t="s">
        <v>401</v>
      </c>
      <c r="B19" s="85" t="s">
        <v>399</v>
      </c>
      <c r="C19" s="86" t="s">
        <v>402</v>
      </c>
      <c r="D19" s="87">
        <v>3221000</v>
      </c>
      <c r="E19" s="87">
        <v>2476377.13</v>
      </c>
      <c r="F19" s="88">
        <v>744622.87</v>
      </c>
    </row>
    <row r="20" spans="1:6" x14ac:dyDescent="0.2">
      <c r="A20" s="84" t="s">
        <v>403</v>
      </c>
      <c r="B20" s="85" t="s">
        <v>404</v>
      </c>
      <c r="C20" s="86" t="s">
        <v>405</v>
      </c>
      <c r="D20" s="87">
        <v>-17039500</v>
      </c>
      <c r="E20" s="87">
        <f>E21</f>
        <v>-13268687.460000001</v>
      </c>
      <c r="F20" s="88" t="s">
        <v>387</v>
      </c>
    </row>
    <row r="21" spans="1:6" ht="24.6" customHeight="1" x14ac:dyDescent="0.2">
      <c r="A21" s="99" t="s">
        <v>406</v>
      </c>
      <c r="B21" s="100" t="s">
        <v>404</v>
      </c>
      <c r="C21" s="101" t="s">
        <v>407</v>
      </c>
      <c r="D21" s="102">
        <v>-17039500</v>
      </c>
      <c r="E21" s="102">
        <v>-13268687.460000001</v>
      </c>
      <c r="F21" s="103" t="s">
        <v>387</v>
      </c>
    </row>
    <row r="22" spans="1:6" x14ac:dyDescent="0.2">
      <c r="A22" s="84" t="s">
        <v>408</v>
      </c>
      <c r="B22" s="85" t="s">
        <v>409</v>
      </c>
      <c r="C22" s="86" t="s">
        <v>410</v>
      </c>
      <c r="D22" s="87">
        <v>20260500</v>
      </c>
      <c r="E22" s="87">
        <f>E23</f>
        <v>15745064.59</v>
      </c>
      <c r="F22" s="88" t="s">
        <v>387</v>
      </c>
    </row>
    <row r="23" spans="1:6" ht="24.6" customHeight="1" x14ac:dyDescent="0.2">
      <c r="A23" s="99" t="s">
        <v>411</v>
      </c>
      <c r="B23" s="100" t="s">
        <v>409</v>
      </c>
      <c r="C23" s="101" t="s">
        <v>412</v>
      </c>
      <c r="D23" s="102">
        <v>20260500</v>
      </c>
      <c r="E23" s="102">
        <v>15745064.59</v>
      </c>
      <c r="F23" s="103" t="s">
        <v>387</v>
      </c>
    </row>
    <row r="24" spans="1:6" ht="12.75" customHeight="1" x14ac:dyDescent="0.2">
      <c r="A24" s="54"/>
      <c r="B24" s="55"/>
      <c r="C24" s="56"/>
      <c r="D24" s="57"/>
      <c r="E24" s="57"/>
      <c r="F24" s="58"/>
    </row>
    <row r="36" spans="1:6" ht="12.75" customHeight="1" x14ac:dyDescent="0.2">
      <c r="A36" s="12" t="s">
        <v>432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413</v>
      </c>
      <c r="B1" t="s">
        <v>414</v>
      </c>
    </row>
    <row r="2" spans="1:2" x14ac:dyDescent="0.2">
      <c r="A2" t="s">
        <v>415</v>
      </c>
      <c r="B2" t="s">
        <v>416</v>
      </c>
    </row>
    <row r="3" spans="1:2" x14ac:dyDescent="0.2">
      <c r="A3" t="s">
        <v>417</v>
      </c>
      <c r="B3" t="s">
        <v>5</v>
      </c>
    </row>
    <row r="4" spans="1:2" x14ac:dyDescent="0.2">
      <c r="A4" t="s">
        <v>418</v>
      </c>
      <c r="B4" t="s">
        <v>419</v>
      </c>
    </row>
    <row r="5" spans="1:2" x14ac:dyDescent="0.2">
      <c r="A5" t="s">
        <v>420</v>
      </c>
      <c r="B5" t="s">
        <v>421</v>
      </c>
    </row>
    <row r="6" spans="1:2" x14ac:dyDescent="0.2">
      <c r="A6" t="s">
        <v>422</v>
      </c>
      <c r="B6" t="s">
        <v>414</v>
      </c>
    </row>
    <row r="7" spans="1:2" x14ac:dyDescent="0.2">
      <c r="A7" t="s">
        <v>423</v>
      </c>
      <c r="B7" t="s">
        <v>424</v>
      </c>
    </row>
    <row r="8" spans="1:2" x14ac:dyDescent="0.2">
      <c r="A8" t="s">
        <v>425</v>
      </c>
      <c r="B8" t="s">
        <v>424</v>
      </c>
    </row>
    <row r="9" spans="1:2" x14ac:dyDescent="0.2">
      <c r="A9" t="s">
        <v>426</v>
      </c>
      <c r="B9" t="s">
        <v>427</v>
      </c>
    </row>
    <row r="10" spans="1:2" x14ac:dyDescent="0.2">
      <c r="A10" t="s">
        <v>428</v>
      </c>
      <c r="B10" t="s">
        <v>429</v>
      </c>
    </row>
    <row r="11" spans="1:2" x14ac:dyDescent="0.2">
      <c r="A11" t="s">
        <v>430</v>
      </c>
      <c r="B11" t="s">
        <v>421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dc:description>POI HSSF rep:2.53.0.142</dc:description>
  <cp:lastModifiedBy>Natalya</cp:lastModifiedBy>
  <cp:lastPrinted>2021-10-01T07:53:07Z</cp:lastPrinted>
  <dcterms:created xsi:type="dcterms:W3CDTF">2021-10-01T07:52:47Z</dcterms:created>
  <dcterms:modified xsi:type="dcterms:W3CDTF">2021-11-01T12:54:21Z</dcterms:modified>
</cp:coreProperties>
</file>