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отчет на 01.07.2021\"/>
    </mc:Choice>
  </mc:AlternateContent>
  <xr:revisionPtr revIDLastSave="0" documentId="13_ncr:1_{0A77FCDE-5390-42F8-BFC3-266E8F726A5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20" i="3"/>
  <c r="E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<sst xmlns="http://schemas.openxmlformats.org/spreadsheetml/2006/main" count="778" uniqueCount="415">
  <si>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</si>
  <si>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</si>
  <si>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</si>
  <si>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</si>
  <si>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</si>
  <si>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</si>
  <si>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</si>
  <si>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</si>
  <si>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</si>
  <si>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</si>
  <si>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</si>
  <si>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</si>
  <si>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</si>
  <si>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</si>
  <si>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</si>
  <si>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</si>
  <si>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</si>
  <si>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</si>
  <si>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</si>
  <si>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</si>
  <si>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</si>
  <si>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</si>
  <si>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</si>
  <si>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</si>
  <si>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</si>
  <si>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</si>
  <si>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</si>
  <si>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</si>
  <si>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</si>
  <si>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</si>
  <si>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</si>
  <si>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</si>
  <si>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</si>
  <si>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</si>
  <si>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</si>
  <si>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</si>
  <si>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</si>
  <si>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</si>
  <si>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</si>
  <si>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</si>
  <si>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</si>
  <si>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</si>
  <si>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</si>
  <si>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</si>
  <si>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</si>
  <si>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</si>
  <si>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</si>
  <si>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</si>
  <si>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</si>
  <si>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</si>
  <si>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</si>
  <si>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</si>
  <si>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</si>
  <si>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</si>
  <si>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</si>
  <si>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</si>
  <si>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</si>
  <si>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</si>
  <si>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</si>
  <si>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</si>
  <si>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</si>
  <si>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</si>
  <si>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</si>
  <si>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</si>
  <si>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</si>
  <si>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</si>
  <si>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</si>
  <si>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</si>
  <si>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</si>
  <si>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</si>
  <si>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</si>
  <si>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</si>
  <si>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</si>
  <si>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</si>
  <si>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</si>
  <si>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</si>
  <si>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</si>
  <si>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</si>
  <si>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</si>
  <si>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</si>
  <si>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</si>
  <si>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</si>
  <si>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</si>
  <si>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</si>
  <si>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</si>
  <si>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</si>
  <si>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</si>
  <si>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</si>
  <si>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</si>
  <si>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</si>
  <si>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</si>
  <si>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</si>
  <si>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</si>
  <si>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</si>
  <si>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</si>
  <si>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</si>
  <si>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</si>
  <si>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</si>
  <si>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</si>
  <si>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</si>
  <si>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</si>
  <si>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</si>
  <si>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</si>
  <si>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</si>
  <si>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</si>
  <si>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</si>
  <si>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</si>
  <si>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</si>
  <si>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</si>
  <si>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</si>
  <si>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</si>
  <si>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</si>
  <si>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</si>
  <si>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</si>
  <si>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</si>
  <si>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</si>
  <si>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</si>
  <si>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</si>
  <si>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</si>
  <si>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</si>
  <si>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</si>
  <si>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</si>
  <si>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</si>
  <si>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</si>
  <si>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</si>
  <si>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</si>
  <si>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</si>
  <si>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</si>
  <si>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</si>
  <si>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</si>
  <si>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</si>
  <si>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</si>
  <si>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</si>
  <si>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</si>
  <si>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</si>
  <si>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</si>
  <si>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</si>
  <si>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</si>
  <si>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</si>
  <si>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</si>
  <si>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</si>
  <si>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</si>
  <si>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</si>
  <si>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</si>
  <si>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</si>
  <si>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</si>
  <si>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</si>
  <si>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</si>
  <si>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</si>
  <si>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</si>
  <si>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</si>
  <si>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</si>
  <si>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</si>
  <si>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</si>
  <si>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</si>
  <si>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</si>
  <si>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</si>
  <si>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</si>
  <si>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</si>
  <si>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</si>
  <si>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</si>
  <si>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</si>
  <si>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</si>
  <si>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</si>
  <si>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</si>
  <si>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</si>
  <si>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</si>
  <si>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</si>
  <si>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</si>
  <si>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</si>
  <si>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</si>
  <si>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</si>
  <si>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</si>
  <si>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</si>
  <si>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</si>
  <si>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</si>
  <si>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</si>
  <si>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</si>
  <si>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</si>
  <si>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</si>
  <si>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</si>
  <si>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</si>
  <si>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</si>
  <si>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</si>
  <si>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</si>
  <si>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</si>
  <si>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</si>
  <si>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</si>
  <si>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</si>
  <si>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</si>
  <si>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</si>
  <si>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</si>
  <si>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</si>
  <si>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</si>
  <si>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</si>
  <si>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</si>
  <si>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</si>
  <si>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</si>
  <si>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</si>
  <si>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</si>
  <si>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</si>
  <si>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</si>
  <si>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</si>
  <si>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</si>
  <si>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</si>
  <si>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</si>
  <si>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</si>
  <si>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</si>
  <si>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</si>
  <si>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</si>
  <si>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</si>
  <si>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</si>
  <si>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</si>
  <si>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</si>
  <si>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</si>
  <si>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</si>
  <si>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</si>
  <si>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</si>
  <si>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</si>
  <si>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</si>
  <si>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</si>
  <si>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</si>
  <si>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</si>
  <si>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</si>
  <si>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</si>
  <si>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</si>
  <si>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</si>
  <si>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</si>
  <si>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</si>
  <si>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</si>
  <si>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</si>
  <si>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</si>
  <si>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</si>
  <si>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</si>
  <si>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</si>
  <si>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</si>
  <si>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</si>
  <si>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</si>
  <si>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</si>
  <si>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</si>
  <si>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</si>
  <si>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</si>
  <si>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</si>
  <si>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</si>
  <si>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</si>
  <si>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</si>
  <si>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</si>
  <si>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</si>
  <si>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</si>
  <si>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</si>
  <si>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</si>
  <si>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</si>
  <si>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</si>
  <si>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</si>
  <si>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</si>
  <si>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</si>
  <si>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</si>
  <si>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</si>
  <si>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</si>
  <si>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</si>
  <si>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</si>
  <si>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</si>
  <si>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</si>
  <si>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</si>
  <si>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</si>
  <si>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</si>
  <si>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</si>
  <si>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</si>
  <si>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</si>
  <si>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</si>
  <si>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</si>
  <si>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</si>
  <si>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</si>
  <si>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</si>
  <si>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</si>
  <si>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</si>
  <si>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</si>
  <si>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</si>
  <si>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</si>
  <si>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</si>
  <si>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</si>
  <si>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</si>
  <si>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</si>
  <si>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</si>
  <si>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</si>
  <si>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</si>
  <si>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</si>
  <si>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</si>
  <si>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</si>
  <si>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</si>
  <si>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</si>
  <si>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</si>
  <si>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</si>
  <si>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</si>
  <si>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</si>
  <si>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</si>
  <si>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</si>
  <si>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</si>
  <si>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</si>
  <si>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</si>
  <si>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</si>
  <si>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</si>
  <si>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</si>
  <si>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</si>
  <si>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</si>
  <si>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</si>
  <si>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</si>
  <si>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</si>
  <si>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</si>
  <si>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</si>
  <si>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</si>
  <si>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</si>
  <si>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</si>
  <si>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</si>
  <si>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</si>
  <si>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</si>
  <si>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</si>
  <si>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</si>
  <si>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</si>
  <si>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</si>
  <si>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</si>
  <si>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</si>
  <si>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</si>
  <si>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</si>
  <si>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</si>
  <si>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</si>
  <si>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</si>
  <si>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</si>
  <si>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</si>
  <si>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</si>
  <si>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</si>
  <si>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</si>
  <si>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</si>
  <si>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</si>
  <si>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</si>
  <si>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</si>
  <si>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</si>
  <si>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</si>
  <si>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</si>
  <si>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</si>
  <si>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</si>
  <si>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</si>
  <si>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</si>
  <si>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</si>
  <si>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</si>
  <si>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</si>
  <si>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</si>
  <si>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</si>
  <si>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</si>
  <si>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</si>
  <si>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</si>
  <si>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</si>
  <si>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</si>
  <si>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</si>
  <si>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</si>
  <si>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</si>
  <si>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</si>
  <si>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</si>
  <si>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</si>
  <si>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</si>
  <si>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</si>
  <si>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</si>
  <si>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</si>
  <si>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</si>
  <si>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</si>
  <si>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</si>
  <si>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</si>
  <si>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</si>
  <si>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</si>
  <si>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</si>
  <si>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</si>
  <si>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</si>
  <si>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</si>
  <si>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</si>
  <si>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</si>
  <si>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</si>
  <si>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</si>
  <si>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</si>
  <si>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</si>
  <si>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</si>
  <si>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</si>
  <si>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</si>
  <si>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</si>
  <si>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</si>
  <si>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</si>
  <si>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</si>
  <si>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</si>
  <si>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</si>
  <si>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</si>
  <si>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</si>
  <si>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</si>
  <si>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</si>
  <si>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</si>
  <si>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</si>
  <si>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</si>
  <si>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</si>
  <si>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</si>
  <si>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</si>
  <si>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</si>
  <si>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</si>
  <si>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</si>
  <si>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</si>
  <si>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</si>
  <si>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</si>
  <si>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</si>
  <si>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</si>
  <si>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</si>
  <si>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</si>
  <si>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</si>
  <si>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</si>
  <si>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</si>
  <si>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</si>
  <si>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</si>
  <si>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июля 2021 года</t>
  </si>
  <si>
    <t xml:space="preserve">02 июля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</si>
</sst>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7" fillId="0" borderId="0" xfId="0" applyFont="1"/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7D3DA47-C73F-4DD2-A64A-464A51127391}"/>
            </a:ext>
          </a:extLst>
        </xdr:cNvPr>
        <xdr:cNvGrpSpPr>
          <a:grpSpLocks/>
        </xdr:cNvGrpSpPr>
      </xdr:nvGrpSpPr>
      <xdr:grpSpPr bwMode="auto">
        <a:xfrm>
          <a:off x="0" y="5676900"/>
          <a:ext cx="5972175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A93BA3A-0E5D-4309-8456-305012EAF2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F8A02A1-0D6F-4E0B-ADAA-2939CFFF6E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0476D15-63D5-4FE3-BA8D-82741B9333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5237906-E99C-4197-BDE2-A92016DFE44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B3A30B3-F210-4A06-B912-04FEF8DEB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Н.П. Горностаев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E97D513-A9B3-48F7-A252-A19814B444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AF8CE5A-807D-43C9-9A09-91034504E95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5838</xdr:colOff>
      <xdr:row>29</xdr:row>
      <xdr:rowOff>78068</xdr:rowOff>
    </xdr:from>
    <xdr:to>
      <xdr:col>2</xdr:col>
      <xdr:colOff>1881956</xdr:colOff>
      <xdr:row>31</xdr:row>
      <xdr:rowOff>135218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3B1F5FF-49B2-45F9-A7DB-91CEEF3D8836}"/>
            </a:ext>
          </a:extLst>
        </xdr:cNvPr>
        <xdr:cNvGrpSpPr>
          <a:grpSpLocks/>
        </xdr:cNvGrpSpPr>
      </xdr:nvGrpSpPr>
      <xdr:grpSpPr bwMode="auto">
        <a:xfrm>
          <a:off x="5838" y="6240743"/>
          <a:ext cx="5686118" cy="381000"/>
          <a:chOff x="1" y="1"/>
          <a:chExt cx="974" cy="204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D62BA5C-E239-41EA-A63C-A3EEAB32AC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809C750-F65B-40A4-8F99-9025F328A7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D4B372E-AD8E-4650-B8F7-B0DA426E8E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7353590-135A-4E1A-8EBB-FB13B29E312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F645EDA-90AE-4734-9B41-9976C25A8D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B40980D-3B25-4EDE-B555-C2F1179B7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DCBA989-968D-4E65-8721-CA85841D2B18}"/>
              </a:ext>
            </a:extLst>
          </xdr:cNvPr>
          <xdr:cNvSpPr>
            <a:spLocks noChangeShapeType="1"/>
          </xdr:cNvSpPr>
        </xdr:nvSpPr>
        <xdr:spPr bwMode="auto">
          <a:xfrm>
            <a:off x="628" y="12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C4F6435-BE7F-4708-A1A7-A93AB0E6808A}"/>
            </a:ext>
          </a:extLst>
        </xdr:cNvPr>
        <xdr:cNvGrpSpPr>
          <a:grpSpLocks/>
        </xdr:cNvGrpSpPr>
      </xdr:nvGrpSpPr>
      <xdr:grpSpPr bwMode="auto">
        <a:xfrm>
          <a:off x="0" y="6905625"/>
          <a:ext cx="5972175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FD23F0C-6AB5-42E4-A02F-AEEA2CDEE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C37292F-F5D3-4A95-8E54-9F561123D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B8FB053-D9E0-4B7B-B1A5-27C340B428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5E1CF9D-F141-46FD-BD75-CC8E5B1C3F6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35C592A-5CC0-4CBF-B03C-6C2498CD04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/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327E529-FB4B-49DE-A3CC-474F125EFF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ABE6CCC-37E5-42D8-9246-3661C219A6B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workbookViewId="0">
      <selection activeCell="C19" sqref="C19:F8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413</v>
      </c>
      <c r="B4" s="114"/>
      <c r="C4" s="114"/>
      <c r="D4" s="11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5" t="s">
        <v>14</v>
      </c>
      <c r="C6" s="116"/>
      <c r="D6" s="116"/>
      <c r="E6" s="3" t="s">
        <v>8</v>
      </c>
      <c r="F6" s="10" t="s">
        <v>18</v>
      </c>
    </row>
    <row r="7" spans="1:6" x14ac:dyDescent="0.2">
      <c r="A7" s="11" t="s">
        <v>9</v>
      </c>
      <c r="B7" s="117" t="s">
        <v>15</v>
      </c>
      <c r="C7" s="117"/>
      <c r="D7" s="117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5">
      <c r="A19" s="24" t="s">
        <v>30</v>
      </c>
      <c r="B19" s="25" t="s">
        <v>31</v>
      </c>
      <c r="C19" s="58" t="s">
        <v>32</v>
      </c>
      <c r="D19" s="59">
        <v>15011100</v>
      </c>
      <c r="E19" s="60">
        <v>6395093.8200000003</v>
      </c>
      <c r="F19" s="59">
        <f>IF(OR(D19="-",IF(E19="-",0,E19)&gt;=IF(D19="-",0,D19)),"-",IF(D19="-",0,D19)-IF(E19="-",0,E19))</f>
        <v>8616006.1799999997</v>
      </c>
    </row>
    <row r="20" spans="1:6" ht="15" x14ac:dyDescent="0.25">
      <c r="A20" s="26" t="s">
        <v>33</v>
      </c>
      <c r="B20" s="27"/>
      <c r="C20" s="61"/>
      <c r="D20" s="62"/>
      <c r="E20" s="62"/>
      <c r="F20" s="63"/>
    </row>
    <row r="21" spans="1:6" ht="15" x14ac:dyDescent="0.25">
      <c r="A21" s="28" t="s">
        <v>34</v>
      </c>
      <c r="B21" s="29" t="s">
        <v>31</v>
      </c>
      <c r="C21" s="64" t="s">
        <v>35</v>
      </c>
      <c r="D21" s="65">
        <v>7304500</v>
      </c>
      <c r="E21" s="65">
        <v>1599148.44</v>
      </c>
      <c r="F21" s="66">
        <f t="shared" ref="F21:F52" si="0">IF(OR(D21="-",IF(E21="-",0,E21)&gt;=IF(D21="-",0,D21)),"-",IF(D21="-",0,D21)-IF(E21="-",0,E21))</f>
        <v>5705351.5600000005</v>
      </c>
    </row>
    <row r="22" spans="1:6" ht="15" x14ac:dyDescent="0.25">
      <c r="A22" s="28" t="s">
        <v>36</v>
      </c>
      <c r="B22" s="29" t="s">
        <v>31</v>
      </c>
      <c r="C22" s="64" t="s">
        <v>37</v>
      </c>
      <c r="D22" s="65">
        <v>999400</v>
      </c>
      <c r="E22" s="65">
        <v>460177.88</v>
      </c>
      <c r="F22" s="66">
        <f t="shared" si="0"/>
        <v>539222.12</v>
      </c>
    </row>
    <row r="23" spans="1:6" ht="15" x14ac:dyDescent="0.25">
      <c r="A23" s="28" t="s">
        <v>38</v>
      </c>
      <c r="B23" s="29" t="s">
        <v>31</v>
      </c>
      <c r="C23" s="64" t="s">
        <v>39</v>
      </c>
      <c r="D23" s="65">
        <v>999400</v>
      </c>
      <c r="E23" s="65">
        <v>460177.88</v>
      </c>
      <c r="F23" s="66">
        <f t="shared" si="0"/>
        <v>539222.12</v>
      </c>
    </row>
    <row r="24" spans="1:6" ht="73.7" customHeight="1" x14ac:dyDescent="0.25">
      <c r="A24" s="30" t="s">
        <v>40</v>
      </c>
      <c r="B24" s="29" t="s">
        <v>31</v>
      </c>
      <c r="C24" s="64" t="s">
        <v>41</v>
      </c>
      <c r="D24" s="65">
        <v>999400</v>
      </c>
      <c r="E24" s="65">
        <v>468215</v>
      </c>
      <c r="F24" s="66">
        <f t="shared" si="0"/>
        <v>531185</v>
      </c>
    </row>
    <row r="25" spans="1:6" ht="97.5" customHeight="1" x14ac:dyDescent="0.25">
      <c r="A25" s="30" t="s">
        <v>42</v>
      </c>
      <c r="B25" s="29" t="s">
        <v>31</v>
      </c>
      <c r="C25" s="64" t="s">
        <v>43</v>
      </c>
      <c r="D25" s="65" t="s">
        <v>44</v>
      </c>
      <c r="E25" s="65">
        <v>467458.73</v>
      </c>
      <c r="F25" s="66" t="str">
        <f t="shared" si="0"/>
        <v>-</v>
      </c>
    </row>
    <row r="26" spans="1:6" ht="75.75" customHeight="1" x14ac:dyDescent="0.25">
      <c r="A26" s="30" t="s">
        <v>45</v>
      </c>
      <c r="B26" s="29" t="s">
        <v>31</v>
      </c>
      <c r="C26" s="64" t="s">
        <v>46</v>
      </c>
      <c r="D26" s="65" t="s">
        <v>44</v>
      </c>
      <c r="E26" s="65">
        <v>245.08</v>
      </c>
      <c r="F26" s="66" t="str">
        <f t="shared" si="0"/>
        <v>-</v>
      </c>
    </row>
    <row r="27" spans="1:6" ht="100.5" customHeight="1" x14ac:dyDescent="0.25">
      <c r="A27" s="30" t="s">
        <v>47</v>
      </c>
      <c r="B27" s="29" t="s">
        <v>31</v>
      </c>
      <c r="C27" s="64" t="s">
        <v>48</v>
      </c>
      <c r="D27" s="65" t="s">
        <v>44</v>
      </c>
      <c r="E27" s="65">
        <v>511.19</v>
      </c>
      <c r="F27" s="66" t="str">
        <f t="shared" si="0"/>
        <v>-</v>
      </c>
    </row>
    <row r="28" spans="1:6" ht="102" customHeight="1" x14ac:dyDescent="0.25">
      <c r="A28" s="30" t="s">
        <v>49</v>
      </c>
      <c r="B28" s="29" t="s">
        <v>31</v>
      </c>
      <c r="C28" s="64" t="s">
        <v>50</v>
      </c>
      <c r="D28" s="65" t="s">
        <v>44</v>
      </c>
      <c r="E28" s="65">
        <v>1792.01</v>
      </c>
      <c r="F28" s="66" t="str">
        <f t="shared" si="0"/>
        <v>-</v>
      </c>
    </row>
    <row r="29" spans="1:6" ht="130.5" customHeight="1" x14ac:dyDescent="0.25">
      <c r="A29" s="30" t="s">
        <v>51</v>
      </c>
      <c r="B29" s="29" t="s">
        <v>31</v>
      </c>
      <c r="C29" s="64" t="s">
        <v>52</v>
      </c>
      <c r="D29" s="65" t="s">
        <v>44</v>
      </c>
      <c r="E29" s="65">
        <v>1769.76</v>
      </c>
      <c r="F29" s="66" t="str">
        <f t="shared" si="0"/>
        <v>-</v>
      </c>
    </row>
    <row r="30" spans="1:6" ht="108.75" customHeight="1" x14ac:dyDescent="0.25">
      <c r="A30" s="30" t="s">
        <v>53</v>
      </c>
      <c r="B30" s="29" t="s">
        <v>31</v>
      </c>
      <c r="C30" s="64" t="s">
        <v>54</v>
      </c>
      <c r="D30" s="65" t="s">
        <v>44</v>
      </c>
      <c r="E30" s="65">
        <v>0.65</v>
      </c>
      <c r="F30" s="66" t="str">
        <f t="shared" si="0"/>
        <v>-</v>
      </c>
    </row>
    <row r="31" spans="1:6" ht="117.75" customHeight="1" x14ac:dyDescent="0.25">
      <c r="A31" s="30" t="s">
        <v>55</v>
      </c>
      <c r="B31" s="29" t="s">
        <v>31</v>
      </c>
      <c r="C31" s="64" t="s">
        <v>56</v>
      </c>
      <c r="D31" s="65" t="s">
        <v>44</v>
      </c>
      <c r="E31" s="65">
        <v>21.6</v>
      </c>
      <c r="F31" s="66" t="str">
        <f t="shared" si="0"/>
        <v>-</v>
      </c>
    </row>
    <row r="32" spans="1:6" ht="49.15" customHeight="1" x14ac:dyDescent="0.25">
      <c r="A32" s="28" t="s">
        <v>57</v>
      </c>
      <c r="B32" s="29" t="s">
        <v>31</v>
      </c>
      <c r="C32" s="64" t="s">
        <v>58</v>
      </c>
      <c r="D32" s="65" t="s">
        <v>44</v>
      </c>
      <c r="E32" s="65">
        <v>-9829.1299999999992</v>
      </c>
      <c r="F32" s="66" t="str">
        <f t="shared" si="0"/>
        <v>-</v>
      </c>
    </row>
    <row r="33" spans="1:6" ht="73.7" customHeight="1" x14ac:dyDescent="0.25">
      <c r="A33" s="28" t="s">
        <v>59</v>
      </c>
      <c r="B33" s="29" t="s">
        <v>31</v>
      </c>
      <c r="C33" s="64" t="s">
        <v>60</v>
      </c>
      <c r="D33" s="65" t="s">
        <v>44</v>
      </c>
      <c r="E33" s="65">
        <v>2145.2399999999998</v>
      </c>
      <c r="F33" s="66" t="str">
        <f t="shared" si="0"/>
        <v>-</v>
      </c>
    </row>
    <row r="34" spans="1:6" ht="49.15" customHeight="1" x14ac:dyDescent="0.25">
      <c r="A34" s="28" t="s">
        <v>61</v>
      </c>
      <c r="B34" s="29" t="s">
        <v>31</v>
      </c>
      <c r="C34" s="64" t="s">
        <v>62</v>
      </c>
      <c r="D34" s="65" t="s">
        <v>44</v>
      </c>
      <c r="E34" s="65">
        <v>-11974.37</v>
      </c>
      <c r="F34" s="66" t="str">
        <f t="shared" si="0"/>
        <v>-</v>
      </c>
    </row>
    <row r="35" spans="1:6" ht="15" x14ac:dyDescent="0.25">
      <c r="A35" s="28" t="s">
        <v>63</v>
      </c>
      <c r="B35" s="29" t="s">
        <v>31</v>
      </c>
      <c r="C35" s="64" t="s">
        <v>64</v>
      </c>
      <c r="D35" s="65" t="s">
        <v>44</v>
      </c>
      <c r="E35" s="65">
        <v>34768.400000000001</v>
      </c>
      <c r="F35" s="66" t="str">
        <f t="shared" si="0"/>
        <v>-</v>
      </c>
    </row>
    <row r="36" spans="1:6" ht="15" x14ac:dyDescent="0.25">
      <c r="A36" s="28" t="s">
        <v>65</v>
      </c>
      <c r="B36" s="29" t="s">
        <v>31</v>
      </c>
      <c r="C36" s="64" t="s">
        <v>66</v>
      </c>
      <c r="D36" s="65" t="s">
        <v>44</v>
      </c>
      <c r="E36" s="65">
        <v>34768.400000000001</v>
      </c>
      <c r="F36" s="66" t="str">
        <f t="shared" si="0"/>
        <v>-</v>
      </c>
    </row>
    <row r="37" spans="1:6" ht="15" x14ac:dyDescent="0.25">
      <c r="A37" s="28" t="s">
        <v>65</v>
      </c>
      <c r="B37" s="29" t="s">
        <v>31</v>
      </c>
      <c r="C37" s="64" t="s">
        <v>67</v>
      </c>
      <c r="D37" s="65" t="s">
        <v>44</v>
      </c>
      <c r="E37" s="65">
        <v>34768.400000000001</v>
      </c>
      <c r="F37" s="66" t="str">
        <f t="shared" si="0"/>
        <v>-</v>
      </c>
    </row>
    <row r="38" spans="1:6" ht="49.15" customHeight="1" x14ac:dyDescent="0.25">
      <c r="A38" s="28" t="s">
        <v>68</v>
      </c>
      <c r="B38" s="29" t="s">
        <v>31</v>
      </c>
      <c r="C38" s="64" t="s">
        <v>69</v>
      </c>
      <c r="D38" s="65" t="s">
        <v>44</v>
      </c>
      <c r="E38" s="65">
        <v>34768.400000000001</v>
      </c>
      <c r="F38" s="66" t="str">
        <f t="shared" si="0"/>
        <v>-</v>
      </c>
    </row>
    <row r="39" spans="1:6" ht="15" x14ac:dyDescent="0.25">
      <c r="A39" s="28" t="s">
        <v>70</v>
      </c>
      <c r="B39" s="29" t="s">
        <v>31</v>
      </c>
      <c r="C39" s="64" t="s">
        <v>71</v>
      </c>
      <c r="D39" s="65">
        <v>6135100</v>
      </c>
      <c r="E39" s="65">
        <v>1009455.63</v>
      </c>
      <c r="F39" s="66">
        <f t="shared" si="0"/>
        <v>5125644.37</v>
      </c>
    </row>
    <row r="40" spans="1:6" ht="15" x14ac:dyDescent="0.25">
      <c r="A40" s="28" t="s">
        <v>72</v>
      </c>
      <c r="B40" s="29" t="s">
        <v>31</v>
      </c>
      <c r="C40" s="64" t="s">
        <v>73</v>
      </c>
      <c r="D40" s="65">
        <v>451400</v>
      </c>
      <c r="E40" s="65">
        <v>34813.300000000003</v>
      </c>
      <c r="F40" s="66">
        <f t="shared" si="0"/>
        <v>416586.7</v>
      </c>
    </row>
    <row r="41" spans="1:6" ht="49.15" customHeight="1" x14ac:dyDescent="0.25">
      <c r="A41" s="28" t="s">
        <v>74</v>
      </c>
      <c r="B41" s="29" t="s">
        <v>31</v>
      </c>
      <c r="C41" s="64" t="s">
        <v>75</v>
      </c>
      <c r="D41" s="65">
        <v>451400</v>
      </c>
      <c r="E41" s="65">
        <v>34813.300000000003</v>
      </c>
      <c r="F41" s="66">
        <f t="shared" si="0"/>
        <v>416586.7</v>
      </c>
    </row>
    <row r="42" spans="1:6" ht="73.7" customHeight="1" x14ac:dyDescent="0.25">
      <c r="A42" s="28" t="s">
        <v>76</v>
      </c>
      <c r="B42" s="29" t="s">
        <v>31</v>
      </c>
      <c r="C42" s="64" t="s">
        <v>77</v>
      </c>
      <c r="D42" s="65" t="s">
        <v>44</v>
      </c>
      <c r="E42" s="65">
        <v>32922.86</v>
      </c>
      <c r="F42" s="66" t="str">
        <f t="shared" si="0"/>
        <v>-</v>
      </c>
    </row>
    <row r="43" spans="1:6" ht="50.25" customHeight="1" x14ac:dyDescent="0.25">
      <c r="A43" s="28" t="s">
        <v>78</v>
      </c>
      <c r="B43" s="29" t="s">
        <v>31</v>
      </c>
      <c r="C43" s="64" t="s">
        <v>79</v>
      </c>
      <c r="D43" s="65" t="s">
        <v>44</v>
      </c>
      <c r="E43" s="65">
        <v>1890.44</v>
      </c>
      <c r="F43" s="66" t="str">
        <f t="shared" si="0"/>
        <v>-</v>
      </c>
    </row>
    <row r="44" spans="1:6" ht="15" x14ac:dyDescent="0.25">
      <c r="A44" s="28" t="s">
        <v>80</v>
      </c>
      <c r="B44" s="29" t="s">
        <v>31</v>
      </c>
      <c r="C44" s="64" t="s">
        <v>81</v>
      </c>
      <c r="D44" s="65">
        <v>5683700</v>
      </c>
      <c r="E44" s="65">
        <v>974642.33</v>
      </c>
      <c r="F44" s="66">
        <f t="shared" si="0"/>
        <v>4709057.67</v>
      </c>
    </row>
    <row r="45" spans="1:6" ht="15" x14ac:dyDescent="0.25">
      <c r="A45" s="28" t="s">
        <v>82</v>
      </c>
      <c r="B45" s="29" t="s">
        <v>31</v>
      </c>
      <c r="C45" s="64" t="s">
        <v>83</v>
      </c>
      <c r="D45" s="65">
        <v>805800</v>
      </c>
      <c r="E45" s="65">
        <v>593083.4</v>
      </c>
      <c r="F45" s="66">
        <f t="shared" si="0"/>
        <v>212716.59999999998</v>
      </c>
    </row>
    <row r="46" spans="1:6" ht="36.950000000000003" customHeight="1" x14ac:dyDescent="0.25">
      <c r="A46" s="28" t="s">
        <v>84</v>
      </c>
      <c r="B46" s="29" t="s">
        <v>31</v>
      </c>
      <c r="C46" s="64" t="s">
        <v>85</v>
      </c>
      <c r="D46" s="65">
        <v>805800</v>
      </c>
      <c r="E46" s="65">
        <v>593083.4</v>
      </c>
      <c r="F46" s="66">
        <f t="shared" si="0"/>
        <v>212716.59999999998</v>
      </c>
    </row>
    <row r="47" spans="1:6" ht="61.5" customHeight="1" x14ac:dyDescent="0.25">
      <c r="A47" s="28" t="s">
        <v>86</v>
      </c>
      <c r="B47" s="29" t="s">
        <v>31</v>
      </c>
      <c r="C47" s="64" t="s">
        <v>87</v>
      </c>
      <c r="D47" s="65" t="s">
        <v>44</v>
      </c>
      <c r="E47" s="65">
        <v>593521</v>
      </c>
      <c r="F47" s="66" t="str">
        <f t="shared" si="0"/>
        <v>-</v>
      </c>
    </row>
    <row r="48" spans="1:6" ht="49.15" customHeight="1" x14ac:dyDescent="0.25">
      <c r="A48" s="28" t="s">
        <v>88</v>
      </c>
      <c r="B48" s="29" t="s">
        <v>31</v>
      </c>
      <c r="C48" s="64" t="s">
        <v>89</v>
      </c>
      <c r="D48" s="65" t="s">
        <v>44</v>
      </c>
      <c r="E48" s="65">
        <v>-437.6</v>
      </c>
      <c r="F48" s="66" t="str">
        <f t="shared" si="0"/>
        <v>-</v>
      </c>
    </row>
    <row r="49" spans="1:6" ht="15" x14ac:dyDescent="0.25">
      <c r="A49" s="28" t="s">
        <v>90</v>
      </c>
      <c r="B49" s="29" t="s">
        <v>31</v>
      </c>
      <c r="C49" s="64" t="s">
        <v>91</v>
      </c>
      <c r="D49" s="65">
        <v>4877900</v>
      </c>
      <c r="E49" s="65">
        <v>381558.93</v>
      </c>
      <c r="F49" s="66">
        <f t="shared" si="0"/>
        <v>4496341.07</v>
      </c>
    </row>
    <row r="50" spans="1:6" ht="36.950000000000003" customHeight="1" x14ac:dyDescent="0.25">
      <c r="A50" s="28" t="s">
        <v>92</v>
      </c>
      <c r="B50" s="29" t="s">
        <v>31</v>
      </c>
      <c r="C50" s="64" t="s">
        <v>93</v>
      </c>
      <c r="D50" s="65">
        <v>4877900</v>
      </c>
      <c r="E50" s="65">
        <v>381558.93</v>
      </c>
      <c r="F50" s="66">
        <f t="shared" si="0"/>
        <v>4496341.07</v>
      </c>
    </row>
    <row r="51" spans="1:6" ht="61.5" customHeight="1" x14ac:dyDescent="0.25">
      <c r="A51" s="28" t="s">
        <v>94</v>
      </c>
      <c r="B51" s="29" t="s">
        <v>31</v>
      </c>
      <c r="C51" s="64" t="s">
        <v>95</v>
      </c>
      <c r="D51" s="65" t="s">
        <v>44</v>
      </c>
      <c r="E51" s="65">
        <v>371783.83</v>
      </c>
      <c r="F51" s="66" t="str">
        <f t="shared" si="0"/>
        <v>-</v>
      </c>
    </row>
    <row r="52" spans="1:6" ht="49.15" customHeight="1" x14ac:dyDescent="0.25">
      <c r="A52" s="28" t="s">
        <v>96</v>
      </c>
      <c r="B52" s="29" t="s">
        <v>31</v>
      </c>
      <c r="C52" s="64" t="s">
        <v>97</v>
      </c>
      <c r="D52" s="65" t="s">
        <v>44</v>
      </c>
      <c r="E52" s="65">
        <v>9775.1</v>
      </c>
      <c r="F52" s="66" t="str">
        <f t="shared" si="0"/>
        <v>-</v>
      </c>
    </row>
    <row r="53" spans="1:6" ht="15" x14ac:dyDescent="0.25">
      <c r="A53" s="28" t="s">
        <v>98</v>
      </c>
      <c r="B53" s="29" t="s">
        <v>31</v>
      </c>
      <c r="C53" s="64" t="s">
        <v>99</v>
      </c>
      <c r="D53" s="65">
        <v>23400</v>
      </c>
      <c r="E53" s="65">
        <v>19900</v>
      </c>
      <c r="F53" s="66">
        <f t="shared" ref="F53:F81" si="1">IF(OR(D53="-",IF(E53="-",0,E53)&gt;=IF(D53="-",0,D53)),"-",IF(D53="-",0,D53)-IF(E53="-",0,E53))</f>
        <v>3500</v>
      </c>
    </row>
    <row r="54" spans="1:6" ht="49.15" customHeight="1" x14ac:dyDescent="0.25">
      <c r="A54" s="28" t="s">
        <v>100</v>
      </c>
      <c r="B54" s="29" t="s">
        <v>31</v>
      </c>
      <c r="C54" s="64" t="s">
        <v>101</v>
      </c>
      <c r="D54" s="65">
        <v>23400</v>
      </c>
      <c r="E54" s="65">
        <v>19900</v>
      </c>
      <c r="F54" s="66">
        <f t="shared" si="1"/>
        <v>3500</v>
      </c>
    </row>
    <row r="55" spans="1:6" ht="60" customHeight="1" x14ac:dyDescent="0.25">
      <c r="A55" s="28" t="s">
        <v>102</v>
      </c>
      <c r="B55" s="29" t="s">
        <v>31</v>
      </c>
      <c r="C55" s="64" t="s">
        <v>103</v>
      </c>
      <c r="D55" s="65">
        <v>23400</v>
      </c>
      <c r="E55" s="65">
        <v>19900</v>
      </c>
      <c r="F55" s="66">
        <f t="shared" si="1"/>
        <v>3500</v>
      </c>
    </row>
    <row r="56" spans="1:6" ht="97.5" customHeight="1" x14ac:dyDescent="0.25">
      <c r="A56" s="30" t="s">
        <v>104</v>
      </c>
      <c r="B56" s="29" t="s">
        <v>31</v>
      </c>
      <c r="C56" s="64" t="s">
        <v>105</v>
      </c>
      <c r="D56" s="65" t="s">
        <v>44</v>
      </c>
      <c r="E56" s="65">
        <v>19900</v>
      </c>
      <c r="F56" s="66" t="str">
        <f t="shared" si="1"/>
        <v>-</v>
      </c>
    </row>
    <row r="57" spans="1:6" ht="36.950000000000003" customHeight="1" x14ac:dyDescent="0.25">
      <c r="A57" s="28" t="s">
        <v>106</v>
      </c>
      <c r="B57" s="29" t="s">
        <v>31</v>
      </c>
      <c r="C57" s="64" t="s">
        <v>107</v>
      </c>
      <c r="D57" s="65">
        <v>146600</v>
      </c>
      <c r="E57" s="65">
        <v>74846.53</v>
      </c>
      <c r="F57" s="66">
        <f t="shared" si="1"/>
        <v>71753.47</v>
      </c>
    </row>
    <row r="58" spans="1:6" ht="86.1" customHeight="1" x14ac:dyDescent="0.25">
      <c r="A58" s="30" t="s">
        <v>108</v>
      </c>
      <c r="B58" s="29" t="s">
        <v>31</v>
      </c>
      <c r="C58" s="64" t="s">
        <v>109</v>
      </c>
      <c r="D58" s="65">
        <v>146600</v>
      </c>
      <c r="E58" s="65">
        <v>73253.710000000006</v>
      </c>
      <c r="F58" s="66">
        <f t="shared" si="1"/>
        <v>73346.289999999994</v>
      </c>
    </row>
    <row r="59" spans="1:6" ht="86.1" customHeight="1" x14ac:dyDescent="0.25">
      <c r="A59" s="30" t="s">
        <v>110</v>
      </c>
      <c r="B59" s="29" t="s">
        <v>31</v>
      </c>
      <c r="C59" s="64" t="s">
        <v>111</v>
      </c>
      <c r="D59" s="65" t="s">
        <v>44</v>
      </c>
      <c r="E59" s="65">
        <v>2700</v>
      </c>
      <c r="F59" s="66" t="str">
        <f t="shared" si="1"/>
        <v>-</v>
      </c>
    </row>
    <row r="60" spans="1:6" ht="73.7" customHeight="1" x14ac:dyDescent="0.25">
      <c r="A60" s="28" t="s">
        <v>112</v>
      </c>
      <c r="B60" s="29" t="s">
        <v>31</v>
      </c>
      <c r="C60" s="64" t="s">
        <v>113</v>
      </c>
      <c r="D60" s="65" t="s">
        <v>44</v>
      </c>
      <c r="E60" s="65">
        <v>2700</v>
      </c>
      <c r="F60" s="66" t="str">
        <f t="shared" si="1"/>
        <v>-</v>
      </c>
    </row>
    <row r="61" spans="1:6" ht="86.1" customHeight="1" x14ac:dyDescent="0.25">
      <c r="A61" s="30" t="s">
        <v>114</v>
      </c>
      <c r="B61" s="29" t="s">
        <v>31</v>
      </c>
      <c r="C61" s="64" t="s">
        <v>115</v>
      </c>
      <c r="D61" s="65">
        <v>146600</v>
      </c>
      <c r="E61" s="65">
        <v>70553.710000000006</v>
      </c>
      <c r="F61" s="66">
        <f t="shared" si="1"/>
        <v>76046.289999999994</v>
      </c>
    </row>
    <row r="62" spans="1:6" ht="73.7" customHeight="1" x14ac:dyDescent="0.25">
      <c r="A62" s="28" t="s">
        <v>116</v>
      </c>
      <c r="B62" s="29" t="s">
        <v>31</v>
      </c>
      <c r="C62" s="64" t="s">
        <v>117</v>
      </c>
      <c r="D62" s="65">
        <v>146600</v>
      </c>
      <c r="E62" s="65">
        <v>70553.710000000006</v>
      </c>
      <c r="F62" s="66">
        <f t="shared" si="1"/>
        <v>76046.289999999994</v>
      </c>
    </row>
    <row r="63" spans="1:6" ht="86.1" customHeight="1" x14ac:dyDescent="0.25">
      <c r="A63" s="30" t="s">
        <v>118</v>
      </c>
      <c r="B63" s="29" t="s">
        <v>31</v>
      </c>
      <c r="C63" s="64" t="s">
        <v>119</v>
      </c>
      <c r="D63" s="65" t="s">
        <v>44</v>
      </c>
      <c r="E63" s="65">
        <v>1592.82</v>
      </c>
      <c r="F63" s="66" t="str">
        <f t="shared" si="1"/>
        <v>-</v>
      </c>
    </row>
    <row r="64" spans="1:6" ht="86.1" customHeight="1" x14ac:dyDescent="0.25">
      <c r="A64" s="30" t="s">
        <v>120</v>
      </c>
      <c r="B64" s="29" t="s">
        <v>31</v>
      </c>
      <c r="C64" s="64" t="s">
        <v>121</v>
      </c>
      <c r="D64" s="65" t="s">
        <v>44</v>
      </c>
      <c r="E64" s="65">
        <v>1592.82</v>
      </c>
      <c r="F64" s="66" t="str">
        <f t="shared" si="1"/>
        <v>-</v>
      </c>
    </row>
    <row r="65" spans="1:6" ht="73.7" customHeight="1" x14ac:dyDescent="0.25">
      <c r="A65" s="28" t="s">
        <v>122</v>
      </c>
      <c r="B65" s="29" t="s">
        <v>31</v>
      </c>
      <c r="C65" s="64" t="s">
        <v>123</v>
      </c>
      <c r="D65" s="65" t="s">
        <v>44</v>
      </c>
      <c r="E65" s="65">
        <v>1592.82</v>
      </c>
      <c r="F65" s="66" t="str">
        <f t="shared" si="1"/>
        <v>-</v>
      </c>
    </row>
    <row r="66" spans="1:6" ht="15" x14ac:dyDescent="0.25">
      <c r="A66" s="28" t="s">
        <v>124</v>
      </c>
      <c r="B66" s="29" t="s">
        <v>31</v>
      </c>
      <c r="C66" s="64" t="s">
        <v>125</v>
      </c>
      <c r="D66" s="65">
        <v>7706600</v>
      </c>
      <c r="E66" s="65">
        <v>4795945.38</v>
      </c>
      <c r="F66" s="66">
        <f t="shared" si="1"/>
        <v>2910654.62</v>
      </c>
    </row>
    <row r="67" spans="1:6" ht="36.950000000000003" customHeight="1" x14ac:dyDescent="0.25">
      <c r="A67" s="28" t="s">
        <v>126</v>
      </c>
      <c r="B67" s="29" t="s">
        <v>31</v>
      </c>
      <c r="C67" s="64" t="s">
        <v>127</v>
      </c>
      <c r="D67" s="65">
        <v>7706600</v>
      </c>
      <c r="E67" s="65">
        <v>4770635.38</v>
      </c>
      <c r="F67" s="66">
        <f t="shared" si="1"/>
        <v>2935964.62</v>
      </c>
    </row>
    <row r="68" spans="1:6" ht="24.6" customHeight="1" x14ac:dyDescent="0.25">
      <c r="A68" s="28" t="s">
        <v>128</v>
      </c>
      <c r="B68" s="29" t="s">
        <v>31</v>
      </c>
      <c r="C68" s="64" t="s">
        <v>129</v>
      </c>
      <c r="D68" s="65">
        <v>5391300</v>
      </c>
      <c r="E68" s="65">
        <v>2695700</v>
      </c>
      <c r="F68" s="66">
        <f t="shared" si="1"/>
        <v>2695600</v>
      </c>
    </row>
    <row r="69" spans="1:6" ht="49.15" customHeight="1" x14ac:dyDescent="0.25">
      <c r="A69" s="28" t="s">
        <v>130</v>
      </c>
      <c r="B69" s="29" t="s">
        <v>31</v>
      </c>
      <c r="C69" s="64" t="s">
        <v>131</v>
      </c>
      <c r="D69" s="65">
        <v>5391300</v>
      </c>
      <c r="E69" s="65">
        <v>2695700</v>
      </c>
      <c r="F69" s="66">
        <f t="shared" si="1"/>
        <v>2695600</v>
      </c>
    </row>
    <row r="70" spans="1:6" ht="36.950000000000003" customHeight="1" x14ac:dyDescent="0.25">
      <c r="A70" s="28" t="s">
        <v>132</v>
      </c>
      <c r="B70" s="29" t="s">
        <v>31</v>
      </c>
      <c r="C70" s="64" t="s">
        <v>133</v>
      </c>
      <c r="D70" s="65">
        <v>5391300</v>
      </c>
      <c r="E70" s="65">
        <v>2695700</v>
      </c>
      <c r="F70" s="66">
        <f t="shared" si="1"/>
        <v>2695600</v>
      </c>
    </row>
    <row r="71" spans="1:6" ht="24.6" customHeight="1" x14ac:dyDescent="0.25">
      <c r="A71" s="28" t="s">
        <v>134</v>
      </c>
      <c r="B71" s="29" t="s">
        <v>31</v>
      </c>
      <c r="C71" s="64" t="s">
        <v>135</v>
      </c>
      <c r="D71" s="65">
        <v>240400</v>
      </c>
      <c r="E71" s="65">
        <v>74935.38</v>
      </c>
      <c r="F71" s="66">
        <f t="shared" si="1"/>
        <v>165464.62</v>
      </c>
    </row>
    <row r="72" spans="1:6" ht="36.950000000000003" customHeight="1" x14ac:dyDescent="0.25">
      <c r="A72" s="28" t="s">
        <v>136</v>
      </c>
      <c r="B72" s="29" t="s">
        <v>31</v>
      </c>
      <c r="C72" s="64" t="s">
        <v>137</v>
      </c>
      <c r="D72" s="65">
        <v>200</v>
      </c>
      <c r="E72" s="65">
        <v>200</v>
      </c>
      <c r="F72" s="66" t="str">
        <f t="shared" si="1"/>
        <v>-</v>
      </c>
    </row>
    <row r="73" spans="1:6" ht="36.950000000000003" customHeight="1" x14ac:dyDescent="0.25">
      <c r="A73" s="28" t="s">
        <v>138</v>
      </c>
      <c r="B73" s="29" t="s">
        <v>31</v>
      </c>
      <c r="C73" s="64" t="s">
        <v>139</v>
      </c>
      <c r="D73" s="65">
        <v>200</v>
      </c>
      <c r="E73" s="65">
        <v>200</v>
      </c>
      <c r="F73" s="66" t="str">
        <f t="shared" si="1"/>
        <v>-</v>
      </c>
    </row>
    <row r="74" spans="1:6" ht="36.950000000000003" customHeight="1" x14ac:dyDescent="0.25">
      <c r="A74" s="28" t="s">
        <v>140</v>
      </c>
      <c r="B74" s="29" t="s">
        <v>31</v>
      </c>
      <c r="C74" s="64" t="s">
        <v>141</v>
      </c>
      <c r="D74" s="65">
        <v>240200</v>
      </c>
      <c r="E74" s="65">
        <v>74735.38</v>
      </c>
      <c r="F74" s="66">
        <f t="shared" si="1"/>
        <v>165464.62</v>
      </c>
    </row>
    <row r="75" spans="1:6" ht="42.75" customHeight="1" x14ac:dyDescent="0.25">
      <c r="A75" s="28" t="s">
        <v>142</v>
      </c>
      <c r="B75" s="29" t="s">
        <v>31</v>
      </c>
      <c r="C75" s="64" t="s">
        <v>143</v>
      </c>
      <c r="D75" s="65">
        <v>240200</v>
      </c>
      <c r="E75" s="65">
        <v>74735.38</v>
      </c>
      <c r="F75" s="66">
        <f t="shared" si="1"/>
        <v>165464.62</v>
      </c>
    </row>
    <row r="76" spans="1:6" ht="15" x14ac:dyDescent="0.25">
      <c r="A76" s="28" t="s">
        <v>144</v>
      </c>
      <c r="B76" s="29" t="s">
        <v>31</v>
      </c>
      <c r="C76" s="64" t="s">
        <v>145</v>
      </c>
      <c r="D76" s="65">
        <v>2074900</v>
      </c>
      <c r="E76" s="65">
        <v>2000000</v>
      </c>
      <c r="F76" s="66">
        <f t="shared" si="1"/>
        <v>74900</v>
      </c>
    </row>
    <row r="77" spans="1:6" ht="53.25" customHeight="1" x14ac:dyDescent="0.25">
      <c r="A77" s="28" t="s">
        <v>146</v>
      </c>
      <c r="B77" s="29" t="s">
        <v>31</v>
      </c>
      <c r="C77" s="64" t="s">
        <v>147</v>
      </c>
      <c r="D77" s="65">
        <v>2074900</v>
      </c>
      <c r="E77" s="65">
        <v>2000000</v>
      </c>
      <c r="F77" s="66">
        <f t="shared" si="1"/>
        <v>74900</v>
      </c>
    </row>
    <row r="78" spans="1:6" ht="61.5" customHeight="1" x14ac:dyDescent="0.25">
      <c r="A78" s="28" t="s">
        <v>148</v>
      </c>
      <c r="B78" s="29" t="s">
        <v>31</v>
      </c>
      <c r="C78" s="64" t="s">
        <v>149</v>
      </c>
      <c r="D78" s="65">
        <v>2074900</v>
      </c>
      <c r="E78" s="65">
        <v>2000000</v>
      </c>
      <c r="F78" s="66">
        <f t="shared" si="1"/>
        <v>74900</v>
      </c>
    </row>
    <row r="79" spans="1:6" ht="15" x14ac:dyDescent="0.25">
      <c r="A79" s="28" t="s">
        <v>150</v>
      </c>
      <c r="B79" s="29" t="s">
        <v>31</v>
      </c>
      <c r="C79" s="64" t="s">
        <v>151</v>
      </c>
      <c r="D79" s="65" t="s">
        <v>44</v>
      </c>
      <c r="E79" s="65">
        <v>25310</v>
      </c>
      <c r="F79" s="66" t="str">
        <f t="shared" si="1"/>
        <v>-</v>
      </c>
    </row>
    <row r="80" spans="1:6" ht="24.6" customHeight="1" x14ac:dyDescent="0.25">
      <c r="A80" s="28" t="s">
        <v>152</v>
      </c>
      <c r="B80" s="29" t="s">
        <v>31</v>
      </c>
      <c r="C80" s="64" t="s">
        <v>153</v>
      </c>
      <c r="D80" s="65" t="s">
        <v>44</v>
      </c>
      <c r="E80" s="65">
        <v>25310</v>
      </c>
      <c r="F80" s="66" t="str">
        <f t="shared" si="1"/>
        <v>-</v>
      </c>
    </row>
    <row r="81" spans="1:6" ht="24.6" customHeight="1" x14ac:dyDescent="0.25">
      <c r="A81" s="28" t="s">
        <v>152</v>
      </c>
      <c r="B81" s="29" t="s">
        <v>31</v>
      </c>
      <c r="C81" s="64" t="s">
        <v>154</v>
      </c>
      <c r="D81" s="65" t="s">
        <v>44</v>
      </c>
      <c r="E81" s="65">
        <v>25310</v>
      </c>
      <c r="F81" s="66" t="str">
        <f t="shared" si="1"/>
        <v>-</v>
      </c>
    </row>
    <row r="82" spans="1:6" ht="12.75" customHeight="1" x14ac:dyDescent="0.2">
      <c r="A82" s="31"/>
      <c r="B82" s="32"/>
      <c r="C82" s="32"/>
      <c r="D82" s="33"/>
      <c r="E82" s="33"/>
      <c r="F82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47"/>
  <sheetViews>
    <sheetView showGridLines="0" tabSelected="1" topLeftCell="A16" workbookViewId="0">
      <selection activeCell="G22" sqref="G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6" ht="15" customHeight="1" x14ac:dyDescent="0.25">
      <c r="A2" s="113" t="s">
        <v>155</v>
      </c>
      <c r="B2" s="113"/>
      <c r="C2" s="113"/>
      <c r="D2" s="113"/>
      <c r="E2" s="1"/>
      <c r="F2" s="13" t="s">
        <v>156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120" t="s">
        <v>21</v>
      </c>
      <c r="B4" s="101" t="s">
        <v>22</v>
      </c>
      <c r="C4" s="118" t="s">
        <v>157</v>
      </c>
      <c r="D4" s="104" t="s">
        <v>24</v>
      </c>
      <c r="E4" s="123" t="s">
        <v>25</v>
      </c>
      <c r="F4" s="110" t="s">
        <v>26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35"/>
      <c r="D10" s="105"/>
      <c r="E10" s="36"/>
      <c r="F10" s="37"/>
    </row>
    <row r="11" spans="1:6" ht="13.15" hidden="1" customHeight="1" x14ac:dyDescent="0.2">
      <c r="A11" s="122"/>
      <c r="B11" s="103"/>
      <c r="C11" s="38"/>
      <c r="D11" s="106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4.25" x14ac:dyDescent="0.2">
      <c r="A13" s="42" t="s">
        <v>158</v>
      </c>
      <c r="B13" s="43" t="s">
        <v>159</v>
      </c>
      <c r="C13" s="67" t="s">
        <v>160</v>
      </c>
      <c r="D13" s="68">
        <v>17233600</v>
      </c>
      <c r="E13" s="69">
        <v>8071780.2199999997</v>
      </c>
      <c r="F13" s="70">
        <f>IF(OR(D13="-",IF(E13="-",0,E13)&gt;=IF(D13="-",0,D13)),"-",IF(D13="-",0,D13)-IF(E13="-",0,E13))</f>
        <v>9161819.7800000012</v>
      </c>
    </row>
    <row r="14" spans="1:6" ht="15" x14ac:dyDescent="0.25">
      <c r="A14" s="44" t="s">
        <v>33</v>
      </c>
      <c r="B14" s="45"/>
      <c r="C14" s="71"/>
      <c r="D14" s="72"/>
      <c r="E14" s="73"/>
      <c r="F14" s="74"/>
    </row>
    <row r="15" spans="1:6" ht="14.25" x14ac:dyDescent="0.2">
      <c r="A15" s="42" t="s">
        <v>14</v>
      </c>
      <c r="B15" s="43" t="s">
        <v>159</v>
      </c>
      <c r="C15" s="67" t="s">
        <v>161</v>
      </c>
      <c r="D15" s="68">
        <v>17233600</v>
      </c>
      <c r="E15" s="69">
        <v>8071780.2199999997</v>
      </c>
      <c r="F15" s="70">
        <f t="shared" ref="F15:F46" si="0">IF(OR(D15="-",IF(E15="-",0,E15)&gt;=IF(D15="-",0,D15)),"-",IF(D15="-",0,D15)-IF(E15="-",0,E15))</f>
        <v>9161819.7800000012</v>
      </c>
    </row>
    <row r="16" spans="1:6" ht="15" x14ac:dyDescent="0.25">
      <c r="A16" s="24" t="s">
        <v>162</v>
      </c>
      <c r="B16" s="46" t="s">
        <v>159</v>
      </c>
      <c r="C16" s="58" t="s">
        <v>163</v>
      </c>
      <c r="D16" s="59">
        <v>7983900</v>
      </c>
      <c r="E16" s="75">
        <v>3051992.42</v>
      </c>
      <c r="F16" s="76">
        <f t="shared" si="0"/>
        <v>4931907.58</v>
      </c>
    </row>
    <row r="17" spans="1:7" ht="49.15" customHeight="1" x14ac:dyDescent="0.25">
      <c r="A17" s="24" t="s">
        <v>164</v>
      </c>
      <c r="B17" s="46" t="s">
        <v>159</v>
      </c>
      <c r="C17" s="58" t="s">
        <v>165</v>
      </c>
      <c r="D17" s="59">
        <v>7400500</v>
      </c>
      <c r="E17" s="75">
        <v>2941475.2</v>
      </c>
      <c r="F17" s="76">
        <f t="shared" si="0"/>
        <v>4459024.8</v>
      </c>
    </row>
    <row r="18" spans="1:7" ht="109.5" customHeight="1" x14ac:dyDescent="0.25">
      <c r="A18" s="47" t="s">
        <v>166</v>
      </c>
      <c r="B18" s="46" t="s">
        <v>159</v>
      </c>
      <c r="C18" s="58" t="s">
        <v>167</v>
      </c>
      <c r="D18" s="59">
        <v>3000</v>
      </c>
      <c r="E18" s="75" t="s">
        <v>44</v>
      </c>
      <c r="F18" s="76">
        <f t="shared" si="0"/>
        <v>3000</v>
      </c>
    </row>
    <row r="19" spans="1:7" ht="36.950000000000003" customHeight="1" x14ac:dyDescent="0.25">
      <c r="A19" s="24" t="s">
        <v>168</v>
      </c>
      <c r="B19" s="46" t="s">
        <v>159</v>
      </c>
      <c r="C19" s="58" t="s">
        <v>169</v>
      </c>
      <c r="D19" s="59">
        <v>3000</v>
      </c>
      <c r="E19" s="75" t="s">
        <v>44</v>
      </c>
      <c r="F19" s="76">
        <f t="shared" si="0"/>
        <v>3000</v>
      </c>
    </row>
    <row r="20" spans="1:7" ht="36.950000000000003" customHeight="1" x14ac:dyDescent="0.25">
      <c r="A20" s="24" t="s">
        <v>170</v>
      </c>
      <c r="B20" s="46" t="s">
        <v>159</v>
      </c>
      <c r="C20" s="58" t="s">
        <v>171</v>
      </c>
      <c r="D20" s="59">
        <v>3000</v>
      </c>
      <c r="E20" s="75" t="s">
        <v>44</v>
      </c>
      <c r="F20" s="76">
        <f t="shared" si="0"/>
        <v>3000</v>
      </c>
    </row>
    <row r="21" spans="1:7" ht="86.1" customHeight="1" x14ac:dyDescent="0.25">
      <c r="A21" s="47" t="s">
        <v>172</v>
      </c>
      <c r="B21" s="46" t="s">
        <v>159</v>
      </c>
      <c r="C21" s="58" t="s">
        <v>173</v>
      </c>
      <c r="D21" s="59">
        <v>4932900</v>
      </c>
      <c r="E21" s="75">
        <v>1910065.82</v>
      </c>
      <c r="F21" s="76">
        <f t="shared" si="0"/>
        <v>3022834.1799999997</v>
      </c>
      <c r="G21" s="127"/>
    </row>
    <row r="22" spans="1:7" ht="24.6" customHeight="1" x14ac:dyDescent="0.25">
      <c r="A22" s="24" t="s">
        <v>174</v>
      </c>
      <c r="B22" s="46" t="s">
        <v>159</v>
      </c>
      <c r="C22" s="58" t="s">
        <v>175</v>
      </c>
      <c r="D22" s="59">
        <v>4932900</v>
      </c>
      <c r="E22" s="75">
        <v>1910065.82</v>
      </c>
      <c r="F22" s="76">
        <f t="shared" si="0"/>
        <v>3022834.1799999997</v>
      </c>
    </row>
    <row r="23" spans="1:7" ht="24.6" customHeight="1" x14ac:dyDescent="0.25">
      <c r="A23" s="24" t="s">
        <v>176</v>
      </c>
      <c r="B23" s="46" t="s">
        <v>159</v>
      </c>
      <c r="C23" s="58" t="s">
        <v>177</v>
      </c>
      <c r="D23" s="59">
        <v>3504600</v>
      </c>
      <c r="E23" s="75">
        <v>1428078.15</v>
      </c>
      <c r="F23" s="76">
        <f t="shared" si="0"/>
        <v>2076521.85</v>
      </c>
    </row>
    <row r="24" spans="1:7" ht="36.950000000000003" customHeight="1" x14ac:dyDescent="0.25">
      <c r="A24" s="24" t="s">
        <v>178</v>
      </c>
      <c r="B24" s="46" t="s">
        <v>159</v>
      </c>
      <c r="C24" s="58" t="s">
        <v>179</v>
      </c>
      <c r="D24" s="59">
        <v>281000</v>
      </c>
      <c r="E24" s="75">
        <v>61345.2</v>
      </c>
      <c r="F24" s="76">
        <f t="shared" si="0"/>
        <v>219654.8</v>
      </c>
    </row>
    <row r="25" spans="1:7" ht="49.15" customHeight="1" x14ac:dyDescent="0.25">
      <c r="A25" s="24" t="s">
        <v>180</v>
      </c>
      <c r="B25" s="46" t="s">
        <v>159</v>
      </c>
      <c r="C25" s="58" t="s">
        <v>181</v>
      </c>
      <c r="D25" s="59">
        <v>1147300</v>
      </c>
      <c r="E25" s="75">
        <v>420642.47</v>
      </c>
      <c r="F25" s="76">
        <f t="shared" si="0"/>
        <v>726657.53</v>
      </c>
    </row>
    <row r="26" spans="1:7" ht="71.25" customHeight="1" x14ac:dyDescent="0.25">
      <c r="A26" s="47" t="s">
        <v>182</v>
      </c>
      <c r="B26" s="46" t="s">
        <v>159</v>
      </c>
      <c r="C26" s="58" t="s">
        <v>183</v>
      </c>
      <c r="D26" s="59">
        <v>2285900</v>
      </c>
      <c r="E26" s="75">
        <v>901209.38</v>
      </c>
      <c r="F26" s="76">
        <f t="shared" si="0"/>
        <v>1384690.62</v>
      </c>
    </row>
    <row r="27" spans="1:7" ht="36.950000000000003" customHeight="1" x14ac:dyDescent="0.25">
      <c r="A27" s="24" t="s">
        <v>168</v>
      </c>
      <c r="B27" s="46" t="s">
        <v>159</v>
      </c>
      <c r="C27" s="58" t="s">
        <v>184</v>
      </c>
      <c r="D27" s="59">
        <v>2285900</v>
      </c>
      <c r="E27" s="75">
        <v>901209.38</v>
      </c>
      <c r="F27" s="76">
        <f t="shared" si="0"/>
        <v>1384690.62</v>
      </c>
    </row>
    <row r="28" spans="1:7" ht="36.950000000000003" customHeight="1" x14ac:dyDescent="0.25">
      <c r="A28" s="24" t="s">
        <v>170</v>
      </c>
      <c r="B28" s="46" t="s">
        <v>159</v>
      </c>
      <c r="C28" s="58" t="s">
        <v>185</v>
      </c>
      <c r="D28" s="59">
        <v>2067500</v>
      </c>
      <c r="E28" s="75">
        <v>792206.6</v>
      </c>
      <c r="F28" s="76">
        <f t="shared" si="0"/>
        <v>1275293.3999999999</v>
      </c>
    </row>
    <row r="29" spans="1:7" ht="15" x14ac:dyDescent="0.25">
      <c r="A29" s="24" t="s">
        <v>186</v>
      </c>
      <c r="B29" s="46" t="s">
        <v>159</v>
      </c>
      <c r="C29" s="58" t="s">
        <v>187</v>
      </c>
      <c r="D29" s="59">
        <v>218400</v>
      </c>
      <c r="E29" s="75">
        <v>109002.78</v>
      </c>
      <c r="F29" s="76">
        <f t="shared" si="0"/>
        <v>109397.22</v>
      </c>
    </row>
    <row r="30" spans="1:7" ht="86.1" customHeight="1" x14ac:dyDescent="0.25">
      <c r="A30" s="47" t="s">
        <v>188</v>
      </c>
      <c r="B30" s="46" t="s">
        <v>159</v>
      </c>
      <c r="C30" s="58" t="s">
        <v>189</v>
      </c>
      <c r="D30" s="59">
        <v>30000</v>
      </c>
      <c r="E30" s="75" t="s">
        <v>44</v>
      </c>
      <c r="F30" s="76">
        <f t="shared" si="0"/>
        <v>30000</v>
      </c>
    </row>
    <row r="31" spans="1:7" ht="36.950000000000003" customHeight="1" x14ac:dyDescent="0.25">
      <c r="A31" s="24" t="s">
        <v>168</v>
      </c>
      <c r="B31" s="46" t="s">
        <v>159</v>
      </c>
      <c r="C31" s="58" t="s">
        <v>190</v>
      </c>
      <c r="D31" s="59">
        <v>30000</v>
      </c>
      <c r="E31" s="75" t="s">
        <v>44</v>
      </c>
      <c r="F31" s="76">
        <f t="shared" si="0"/>
        <v>30000</v>
      </c>
    </row>
    <row r="32" spans="1:7" ht="36.950000000000003" customHeight="1" x14ac:dyDescent="0.25">
      <c r="A32" s="24" t="s">
        <v>170</v>
      </c>
      <c r="B32" s="46" t="s">
        <v>159</v>
      </c>
      <c r="C32" s="58" t="s">
        <v>191</v>
      </c>
      <c r="D32" s="59">
        <v>30000</v>
      </c>
      <c r="E32" s="75" t="s">
        <v>44</v>
      </c>
      <c r="F32" s="76">
        <f t="shared" si="0"/>
        <v>30000</v>
      </c>
    </row>
    <row r="33" spans="1:6" ht="110.65" customHeight="1" x14ac:dyDescent="0.25">
      <c r="A33" s="47" t="s">
        <v>192</v>
      </c>
      <c r="B33" s="46" t="s">
        <v>159</v>
      </c>
      <c r="C33" s="58" t="s">
        <v>193</v>
      </c>
      <c r="D33" s="59">
        <v>8500</v>
      </c>
      <c r="E33" s="75" t="s">
        <v>44</v>
      </c>
      <c r="F33" s="76">
        <f t="shared" si="0"/>
        <v>8500</v>
      </c>
    </row>
    <row r="34" spans="1:6" ht="15" x14ac:dyDescent="0.25">
      <c r="A34" s="24" t="s">
        <v>194</v>
      </c>
      <c r="B34" s="46" t="s">
        <v>159</v>
      </c>
      <c r="C34" s="58" t="s">
        <v>195</v>
      </c>
      <c r="D34" s="59">
        <v>8500</v>
      </c>
      <c r="E34" s="75" t="s">
        <v>44</v>
      </c>
      <c r="F34" s="76">
        <f t="shared" si="0"/>
        <v>8500</v>
      </c>
    </row>
    <row r="35" spans="1:6" ht="15" x14ac:dyDescent="0.25">
      <c r="A35" s="24" t="s">
        <v>196</v>
      </c>
      <c r="B35" s="46" t="s">
        <v>159</v>
      </c>
      <c r="C35" s="58" t="s">
        <v>197</v>
      </c>
      <c r="D35" s="59">
        <v>8500</v>
      </c>
      <c r="E35" s="75" t="s">
        <v>44</v>
      </c>
      <c r="F35" s="76">
        <f t="shared" si="0"/>
        <v>8500</v>
      </c>
    </row>
    <row r="36" spans="1:6" ht="86.1" customHeight="1" x14ac:dyDescent="0.25">
      <c r="A36" s="47" t="s">
        <v>198</v>
      </c>
      <c r="B36" s="46" t="s">
        <v>159</v>
      </c>
      <c r="C36" s="58" t="s">
        <v>199</v>
      </c>
      <c r="D36" s="59">
        <v>140000</v>
      </c>
      <c r="E36" s="75">
        <v>130000</v>
      </c>
      <c r="F36" s="76">
        <f t="shared" si="0"/>
        <v>10000</v>
      </c>
    </row>
    <row r="37" spans="1:6" ht="36.950000000000003" customHeight="1" x14ac:dyDescent="0.25">
      <c r="A37" s="24" t="s">
        <v>168</v>
      </c>
      <c r="B37" s="46" t="s">
        <v>159</v>
      </c>
      <c r="C37" s="58" t="s">
        <v>200</v>
      </c>
      <c r="D37" s="59">
        <v>140000</v>
      </c>
      <c r="E37" s="75">
        <v>130000</v>
      </c>
      <c r="F37" s="76">
        <f t="shared" si="0"/>
        <v>10000</v>
      </c>
    </row>
    <row r="38" spans="1:6" ht="36.950000000000003" customHeight="1" x14ac:dyDescent="0.25">
      <c r="A38" s="24" t="s">
        <v>201</v>
      </c>
      <c r="B38" s="46" t="s">
        <v>159</v>
      </c>
      <c r="C38" s="58" t="s">
        <v>202</v>
      </c>
      <c r="D38" s="59">
        <v>140000</v>
      </c>
      <c r="E38" s="75">
        <v>130000</v>
      </c>
      <c r="F38" s="76">
        <f t="shared" si="0"/>
        <v>10000</v>
      </c>
    </row>
    <row r="39" spans="1:6" ht="98.45" customHeight="1" x14ac:dyDescent="0.25">
      <c r="A39" s="47" t="s">
        <v>203</v>
      </c>
      <c r="B39" s="46" t="s">
        <v>159</v>
      </c>
      <c r="C39" s="58" t="s">
        <v>204</v>
      </c>
      <c r="D39" s="59">
        <v>200</v>
      </c>
      <c r="E39" s="75">
        <v>200</v>
      </c>
      <c r="F39" s="76" t="str">
        <f t="shared" si="0"/>
        <v>-</v>
      </c>
    </row>
    <row r="40" spans="1:6" ht="36.950000000000003" customHeight="1" x14ac:dyDescent="0.25">
      <c r="A40" s="24" t="s">
        <v>168</v>
      </c>
      <c r="B40" s="46" t="s">
        <v>159</v>
      </c>
      <c r="C40" s="58" t="s">
        <v>205</v>
      </c>
      <c r="D40" s="59">
        <v>200</v>
      </c>
      <c r="E40" s="75">
        <v>200</v>
      </c>
      <c r="F40" s="76" t="str">
        <f t="shared" si="0"/>
        <v>-</v>
      </c>
    </row>
    <row r="41" spans="1:6" ht="36.950000000000003" customHeight="1" x14ac:dyDescent="0.25">
      <c r="A41" s="24" t="s">
        <v>170</v>
      </c>
      <c r="B41" s="46" t="s">
        <v>159</v>
      </c>
      <c r="C41" s="58" t="s">
        <v>206</v>
      </c>
      <c r="D41" s="59">
        <v>200</v>
      </c>
      <c r="E41" s="75">
        <v>200</v>
      </c>
      <c r="F41" s="76" t="str">
        <f t="shared" si="0"/>
        <v>-</v>
      </c>
    </row>
    <row r="42" spans="1:6" ht="15" x14ac:dyDescent="0.25">
      <c r="A42" s="24" t="s">
        <v>207</v>
      </c>
      <c r="B42" s="46" t="s">
        <v>159</v>
      </c>
      <c r="C42" s="58" t="s">
        <v>208</v>
      </c>
      <c r="D42" s="59">
        <v>299300</v>
      </c>
      <c r="E42" s="75" t="s">
        <v>44</v>
      </c>
      <c r="F42" s="76">
        <f t="shared" si="0"/>
        <v>299300</v>
      </c>
    </row>
    <row r="43" spans="1:6" ht="49.15" customHeight="1" x14ac:dyDescent="0.25">
      <c r="A43" s="24" t="s">
        <v>209</v>
      </c>
      <c r="B43" s="46" t="s">
        <v>159</v>
      </c>
      <c r="C43" s="58" t="s">
        <v>210</v>
      </c>
      <c r="D43" s="59">
        <v>299300</v>
      </c>
      <c r="E43" s="75" t="s">
        <v>44</v>
      </c>
      <c r="F43" s="76">
        <f t="shared" si="0"/>
        <v>299300</v>
      </c>
    </row>
    <row r="44" spans="1:6" ht="15" x14ac:dyDescent="0.25">
      <c r="A44" s="24" t="s">
        <v>211</v>
      </c>
      <c r="B44" s="46" t="s">
        <v>159</v>
      </c>
      <c r="C44" s="58" t="s">
        <v>212</v>
      </c>
      <c r="D44" s="59">
        <v>299300</v>
      </c>
      <c r="E44" s="75" t="s">
        <v>44</v>
      </c>
      <c r="F44" s="76">
        <f t="shared" si="0"/>
        <v>299300</v>
      </c>
    </row>
    <row r="45" spans="1:6" ht="15" x14ac:dyDescent="0.25">
      <c r="A45" s="24" t="s">
        <v>213</v>
      </c>
      <c r="B45" s="46" t="s">
        <v>159</v>
      </c>
      <c r="C45" s="58" t="s">
        <v>214</v>
      </c>
      <c r="D45" s="59">
        <v>10000</v>
      </c>
      <c r="E45" s="75" t="s">
        <v>44</v>
      </c>
      <c r="F45" s="76">
        <f t="shared" si="0"/>
        <v>10000</v>
      </c>
    </row>
    <row r="46" spans="1:6" ht="24.6" customHeight="1" x14ac:dyDescent="0.25">
      <c r="A46" s="24" t="s">
        <v>215</v>
      </c>
      <c r="B46" s="46" t="s">
        <v>159</v>
      </c>
      <c r="C46" s="58" t="s">
        <v>216</v>
      </c>
      <c r="D46" s="59">
        <v>10000</v>
      </c>
      <c r="E46" s="75" t="s">
        <v>44</v>
      </c>
      <c r="F46" s="76">
        <f t="shared" si="0"/>
        <v>10000</v>
      </c>
    </row>
    <row r="47" spans="1:6" ht="15" x14ac:dyDescent="0.25">
      <c r="A47" s="24" t="s">
        <v>217</v>
      </c>
      <c r="B47" s="46" t="s">
        <v>159</v>
      </c>
      <c r="C47" s="58" t="s">
        <v>218</v>
      </c>
      <c r="D47" s="59">
        <v>10000</v>
      </c>
      <c r="E47" s="75" t="s">
        <v>44</v>
      </c>
      <c r="F47" s="76">
        <f t="shared" ref="F47:F78" si="1">IF(OR(D47="-",IF(E47="-",0,E47)&gt;=IF(D47="-",0,D47)),"-",IF(D47="-",0,D47)-IF(E47="-",0,E47))</f>
        <v>10000</v>
      </c>
    </row>
    <row r="48" spans="1:6" ht="15" x14ac:dyDescent="0.25">
      <c r="A48" s="24" t="s">
        <v>219</v>
      </c>
      <c r="B48" s="46" t="s">
        <v>159</v>
      </c>
      <c r="C48" s="58" t="s">
        <v>220</v>
      </c>
      <c r="D48" s="59">
        <v>274100</v>
      </c>
      <c r="E48" s="75">
        <v>110517.22</v>
      </c>
      <c r="F48" s="76">
        <f t="shared" si="1"/>
        <v>163582.78</v>
      </c>
    </row>
    <row r="49" spans="1:6" ht="73.7" customHeight="1" x14ac:dyDescent="0.25">
      <c r="A49" s="24" t="s">
        <v>221</v>
      </c>
      <c r="B49" s="46" t="s">
        <v>159</v>
      </c>
      <c r="C49" s="58" t="s">
        <v>222</v>
      </c>
      <c r="D49" s="59">
        <v>30500</v>
      </c>
      <c r="E49" s="75">
        <v>30500</v>
      </c>
      <c r="F49" s="76" t="str">
        <f t="shared" si="1"/>
        <v>-</v>
      </c>
    </row>
    <row r="50" spans="1:6" ht="36.950000000000003" customHeight="1" x14ac:dyDescent="0.25">
      <c r="A50" s="24" t="s">
        <v>168</v>
      </c>
      <c r="B50" s="46" t="s">
        <v>159</v>
      </c>
      <c r="C50" s="58" t="s">
        <v>223</v>
      </c>
      <c r="D50" s="59">
        <v>30500</v>
      </c>
      <c r="E50" s="75">
        <v>30500</v>
      </c>
      <c r="F50" s="76" t="str">
        <f t="shared" si="1"/>
        <v>-</v>
      </c>
    </row>
    <row r="51" spans="1:6" ht="36.950000000000003" customHeight="1" x14ac:dyDescent="0.25">
      <c r="A51" s="24" t="s">
        <v>170</v>
      </c>
      <c r="B51" s="46" t="s">
        <v>159</v>
      </c>
      <c r="C51" s="58" t="s">
        <v>224</v>
      </c>
      <c r="D51" s="59">
        <v>30500</v>
      </c>
      <c r="E51" s="75">
        <v>30500</v>
      </c>
      <c r="F51" s="76" t="str">
        <f t="shared" si="1"/>
        <v>-</v>
      </c>
    </row>
    <row r="52" spans="1:6" ht="96" customHeight="1" x14ac:dyDescent="0.25">
      <c r="A52" s="47" t="s">
        <v>192</v>
      </c>
      <c r="B52" s="46" t="s">
        <v>159</v>
      </c>
      <c r="C52" s="58" t="s">
        <v>225</v>
      </c>
      <c r="D52" s="59">
        <v>96000</v>
      </c>
      <c r="E52" s="75">
        <v>11250.62</v>
      </c>
      <c r="F52" s="76">
        <f t="shared" si="1"/>
        <v>84749.38</v>
      </c>
    </row>
    <row r="53" spans="1:6" ht="15" x14ac:dyDescent="0.25">
      <c r="A53" s="24" t="s">
        <v>194</v>
      </c>
      <c r="B53" s="46" t="s">
        <v>159</v>
      </c>
      <c r="C53" s="58" t="s">
        <v>226</v>
      </c>
      <c r="D53" s="59">
        <v>96000</v>
      </c>
      <c r="E53" s="75">
        <v>11250.62</v>
      </c>
      <c r="F53" s="76">
        <f t="shared" si="1"/>
        <v>84749.38</v>
      </c>
    </row>
    <row r="54" spans="1:6" ht="24.6" customHeight="1" x14ac:dyDescent="0.25">
      <c r="A54" s="24" t="s">
        <v>227</v>
      </c>
      <c r="B54" s="46" t="s">
        <v>159</v>
      </c>
      <c r="C54" s="58" t="s">
        <v>228</v>
      </c>
      <c r="D54" s="59">
        <v>95900</v>
      </c>
      <c r="E54" s="75">
        <v>11249</v>
      </c>
      <c r="F54" s="76">
        <f t="shared" si="1"/>
        <v>84651</v>
      </c>
    </row>
    <row r="55" spans="1:6" ht="15" x14ac:dyDescent="0.25">
      <c r="A55" s="24" t="s">
        <v>229</v>
      </c>
      <c r="B55" s="46" t="s">
        <v>159</v>
      </c>
      <c r="C55" s="58" t="s">
        <v>230</v>
      </c>
      <c r="D55" s="59">
        <v>100</v>
      </c>
      <c r="E55" s="75">
        <v>1.62</v>
      </c>
      <c r="F55" s="76">
        <f t="shared" si="1"/>
        <v>98.38</v>
      </c>
    </row>
    <row r="56" spans="1:6" ht="86.1" customHeight="1" x14ac:dyDescent="0.25">
      <c r="A56" s="47" t="s">
        <v>231</v>
      </c>
      <c r="B56" s="46" t="s">
        <v>159</v>
      </c>
      <c r="C56" s="58" t="s">
        <v>232</v>
      </c>
      <c r="D56" s="59">
        <v>10000</v>
      </c>
      <c r="E56" s="75" t="s">
        <v>44</v>
      </c>
      <c r="F56" s="76">
        <f t="shared" si="1"/>
        <v>10000</v>
      </c>
    </row>
    <row r="57" spans="1:6" ht="36.950000000000003" customHeight="1" x14ac:dyDescent="0.25">
      <c r="A57" s="24" t="s">
        <v>168</v>
      </c>
      <c r="B57" s="46" t="s">
        <v>159</v>
      </c>
      <c r="C57" s="58" t="s">
        <v>233</v>
      </c>
      <c r="D57" s="59">
        <v>10000</v>
      </c>
      <c r="E57" s="75" t="s">
        <v>44</v>
      </c>
      <c r="F57" s="76">
        <f t="shared" si="1"/>
        <v>10000</v>
      </c>
    </row>
    <row r="58" spans="1:6" ht="36.950000000000003" customHeight="1" x14ac:dyDescent="0.25">
      <c r="A58" s="24" t="s">
        <v>170</v>
      </c>
      <c r="B58" s="46" t="s">
        <v>159</v>
      </c>
      <c r="C58" s="58" t="s">
        <v>234</v>
      </c>
      <c r="D58" s="59">
        <v>10000</v>
      </c>
      <c r="E58" s="75" t="s">
        <v>44</v>
      </c>
      <c r="F58" s="76">
        <f t="shared" si="1"/>
        <v>10000</v>
      </c>
    </row>
    <row r="59" spans="1:6" ht="36.950000000000003" customHeight="1" x14ac:dyDescent="0.25">
      <c r="A59" s="24" t="s">
        <v>235</v>
      </c>
      <c r="B59" s="46" t="s">
        <v>159</v>
      </c>
      <c r="C59" s="58" t="s">
        <v>236</v>
      </c>
      <c r="D59" s="59">
        <v>50000</v>
      </c>
      <c r="E59" s="75">
        <v>31269.599999999999</v>
      </c>
      <c r="F59" s="76">
        <f t="shared" si="1"/>
        <v>18730.400000000001</v>
      </c>
    </row>
    <row r="60" spans="1:6" ht="36.950000000000003" customHeight="1" x14ac:dyDescent="0.25">
      <c r="A60" s="24" t="s">
        <v>168</v>
      </c>
      <c r="B60" s="46" t="s">
        <v>159</v>
      </c>
      <c r="C60" s="58" t="s">
        <v>237</v>
      </c>
      <c r="D60" s="59">
        <v>30000</v>
      </c>
      <c r="E60" s="75">
        <v>11269.6</v>
      </c>
      <c r="F60" s="76">
        <f t="shared" si="1"/>
        <v>18730.400000000001</v>
      </c>
    </row>
    <row r="61" spans="1:6" ht="36.950000000000003" customHeight="1" x14ac:dyDescent="0.25">
      <c r="A61" s="24" t="s">
        <v>170</v>
      </c>
      <c r="B61" s="46" t="s">
        <v>159</v>
      </c>
      <c r="C61" s="58" t="s">
        <v>238</v>
      </c>
      <c r="D61" s="59">
        <v>30000</v>
      </c>
      <c r="E61" s="75">
        <v>11269.6</v>
      </c>
      <c r="F61" s="76">
        <f t="shared" si="1"/>
        <v>18730.400000000001</v>
      </c>
    </row>
    <row r="62" spans="1:6" ht="15" x14ac:dyDescent="0.25">
      <c r="A62" s="24" t="s">
        <v>194</v>
      </c>
      <c r="B62" s="46" t="s">
        <v>159</v>
      </c>
      <c r="C62" s="58" t="s">
        <v>239</v>
      </c>
      <c r="D62" s="59">
        <v>20000</v>
      </c>
      <c r="E62" s="75">
        <v>20000</v>
      </c>
      <c r="F62" s="76" t="str">
        <f t="shared" si="1"/>
        <v>-</v>
      </c>
    </row>
    <row r="63" spans="1:6" ht="15" x14ac:dyDescent="0.25">
      <c r="A63" s="24" t="s">
        <v>229</v>
      </c>
      <c r="B63" s="46" t="s">
        <v>159</v>
      </c>
      <c r="C63" s="58" t="s">
        <v>240</v>
      </c>
      <c r="D63" s="59">
        <v>20000</v>
      </c>
      <c r="E63" s="75">
        <v>20000</v>
      </c>
      <c r="F63" s="76" t="str">
        <f t="shared" si="1"/>
        <v>-</v>
      </c>
    </row>
    <row r="64" spans="1:6" ht="61.5" customHeight="1" x14ac:dyDescent="0.25">
      <c r="A64" s="24" t="s">
        <v>241</v>
      </c>
      <c r="B64" s="46" t="s">
        <v>159</v>
      </c>
      <c r="C64" s="58" t="s">
        <v>242</v>
      </c>
      <c r="D64" s="59">
        <v>28300</v>
      </c>
      <c r="E64" s="75">
        <v>7497</v>
      </c>
      <c r="F64" s="76">
        <f t="shared" si="1"/>
        <v>20803</v>
      </c>
    </row>
    <row r="65" spans="1:6" ht="15" x14ac:dyDescent="0.25">
      <c r="A65" s="24" t="s">
        <v>144</v>
      </c>
      <c r="B65" s="46" t="s">
        <v>159</v>
      </c>
      <c r="C65" s="58" t="s">
        <v>243</v>
      </c>
      <c r="D65" s="59">
        <v>28300</v>
      </c>
      <c r="E65" s="75">
        <v>7497</v>
      </c>
      <c r="F65" s="76">
        <f t="shared" si="1"/>
        <v>20803</v>
      </c>
    </row>
    <row r="66" spans="1:6" ht="61.5" customHeight="1" x14ac:dyDescent="0.25">
      <c r="A66" s="24" t="s">
        <v>244</v>
      </c>
      <c r="B66" s="46" t="s">
        <v>159</v>
      </c>
      <c r="C66" s="58" t="s">
        <v>245</v>
      </c>
      <c r="D66" s="59">
        <v>59300</v>
      </c>
      <c r="E66" s="75">
        <v>30000</v>
      </c>
      <c r="F66" s="76">
        <f t="shared" si="1"/>
        <v>29300</v>
      </c>
    </row>
    <row r="67" spans="1:6" ht="15" x14ac:dyDescent="0.25">
      <c r="A67" s="24" t="s">
        <v>144</v>
      </c>
      <c r="B67" s="46" t="s">
        <v>159</v>
      </c>
      <c r="C67" s="58" t="s">
        <v>246</v>
      </c>
      <c r="D67" s="59">
        <v>59300</v>
      </c>
      <c r="E67" s="75">
        <v>30000</v>
      </c>
      <c r="F67" s="76">
        <f t="shared" si="1"/>
        <v>29300</v>
      </c>
    </row>
    <row r="68" spans="1:6" ht="15" x14ac:dyDescent="0.25">
      <c r="A68" s="24" t="s">
        <v>247</v>
      </c>
      <c r="B68" s="46" t="s">
        <v>159</v>
      </c>
      <c r="C68" s="58" t="s">
        <v>248</v>
      </c>
      <c r="D68" s="59">
        <v>240200</v>
      </c>
      <c r="E68" s="75">
        <v>74735.38</v>
      </c>
      <c r="F68" s="76">
        <f t="shared" si="1"/>
        <v>165464.62</v>
      </c>
    </row>
    <row r="69" spans="1:6" ht="15" x14ac:dyDescent="0.25">
      <c r="A69" s="24" t="s">
        <v>249</v>
      </c>
      <c r="B69" s="46" t="s">
        <v>159</v>
      </c>
      <c r="C69" s="58" t="s">
        <v>250</v>
      </c>
      <c r="D69" s="59">
        <v>240200</v>
      </c>
      <c r="E69" s="75">
        <v>74735.38</v>
      </c>
      <c r="F69" s="76">
        <f t="shared" si="1"/>
        <v>165464.62</v>
      </c>
    </row>
    <row r="70" spans="1:6" ht="49.15" customHeight="1" x14ac:dyDescent="0.25">
      <c r="A70" s="24" t="s">
        <v>251</v>
      </c>
      <c r="B70" s="46" t="s">
        <v>159</v>
      </c>
      <c r="C70" s="58" t="s">
        <v>252</v>
      </c>
      <c r="D70" s="59">
        <v>240200</v>
      </c>
      <c r="E70" s="75">
        <v>74735.38</v>
      </c>
      <c r="F70" s="76">
        <f t="shared" si="1"/>
        <v>165464.62</v>
      </c>
    </row>
    <row r="71" spans="1:6" ht="24.6" customHeight="1" x14ac:dyDescent="0.25">
      <c r="A71" s="24" t="s">
        <v>174</v>
      </c>
      <c r="B71" s="46" t="s">
        <v>159</v>
      </c>
      <c r="C71" s="58" t="s">
        <v>253</v>
      </c>
      <c r="D71" s="59">
        <v>240200</v>
      </c>
      <c r="E71" s="75">
        <v>74735.38</v>
      </c>
      <c r="F71" s="76">
        <f t="shared" si="1"/>
        <v>165464.62</v>
      </c>
    </row>
    <row r="72" spans="1:6" ht="24.6" customHeight="1" x14ac:dyDescent="0.25">
      <c r="A72" s="24" t="s">
        <v>176</v>
      </c>
      <c r="B72" s="46" t="s">
        <v>159</v>
      </c>
      <c r="C72" s="58" t="s">
        <v>254</v>
      </c>
      <c r="D72" s="59">
        <v>184500</v>
      </c>
      <c r="E72" s="75">
        <v>59647.44</v>
      </c>
      <c r="F72" s="76">
        <f t="shared" si="1"/>
        <v>124852.56</v>
      </c>
    </row>
    <row r="73" spans="1:6" ht="49.15" customHeight="1" x14ac:dyDescent="0.25">
      <c r="A73" s="24" t="s">
        <v>180</v>
      </c>
      <c r="B73" s="46" t="s">
        <v>159</v>
      </c>
      <c r="C73" s="58" t="s">
        <v>255</v>
      </c>
      <c r="D73" s="59">
        <v>55700</v>
      </c>
      <c r="E73" s="75">
        <v>15087.94</v>
      </c>
      <c r="F73" s="76">
        <f t="shared" si="1"/>
        <v>40612.06</v>
      </c>
    </row>
    <row r="74" spans="1:6" ht="24.6" customHeight="1" x14ac:dyDescent="0.25">
      <c r="A74" s="24" t="s">
        <v>256</v>
      </c>
      <c r="B74" s="46" t="s">
        <v>159</v>
      </c>
      <c r="C74" s="58" t="s">
        <v>257</v>
      </c>
      <c r="D74" s="59">
        <v>14000</v>
      </c>
      <c r="E74" s="75" t="s">
        <v>44</v>
      </c>
      <c r="F74" s="76">
        <f t="shared" si="1"/>
        <v>14000</v>
      </c>
    </row>
    <row r="75" spans="1:6" ht="36.950000000000003" customHeight="1" x14ac:dyDescent="0.25">
      <c r="A75" s="24" t="s">
        <v>258</v>
      </c>
      <c r="B75" s="46" t="s">
        <v>159</v>
      </c>
      <c r="C75" s="58" t="s">
        <v>259</v>
      </c>
      <c r="D75" s="59">
        <v>14000</v>
      </c>
      <c r="E75" s="75" t="s">
        <v>44</v>
      </c>
      <c r="F75" s="76">
        <f t="shared" si="1"/>
        <v>14000</v>
      </c>
    </row>
    <row r="76" spans="1:6" ht="49.15" customHeight="1" x14ac:dyDescent="0.25">
      <c r="A76" s="24" t="s">
        <v>260</v>
      </c>
      <c r="B76" s="46" t="s">
        <v>159</v>
      </c>
      <c r="C76" s="58" t="s">
        <v>261</v>
      </c>
      <c r="D76" s="59">
        <v>3000</v>
      </c>
      <c r="E76" s="75" t="s">
        <v>44</v>
      </c>
      <c r="F76" s="76">
        <f t="shared" si="1"/>
        <v>3000</v>
      </c>
    </row>
    <row r="77" spans="1:6" ht="36.950000000000003" customHeight="1" x14ac:dyDescent="0.25">
      <c r="A77" s="24" t="s">
        <v>168</v>
      </c>
      <c r="B77" s="46" t="s">
        <v>159</v>
      </c>
      <c r="C77" s="58" t="s">
        <v>262</v>
      </c>
      <c r="D77" s="59">
        <v>3000</v>
      </c>
      <c r="E77" s="75" t="s">
        <v>44</v>
      </c>
      <c r="F77" s="76">
        <f t="shared" si="1"/>
        <v>3000</v>
      </c>
    </row>
    <row r="78" spans="1:6" ht="36.950000000000003" customHeight="1" x14ac:dyDescent="0.25">
      <c r="A78" s="24" t="s">
        <v>170</v>
      </c>
      <c r="B78" s="46" t="s">
        <v>159</v>
      </c>
      <c r="C78" s="58" t="s">
        <v>263</v>
      </c>
      <c r="D78" s="59">
        <v>3000</v>
      </c>
      <c r="E78" s="75" t="s">
        <v>44</v>
      </c>
      <c r="F78" s="76">
        <f t="shared" si="1"/>
        <v>3000</v>
      </c>
    </row>
    <row r="79" spans="1:6" ht="86.1" customHeight="1" x14ac:dyDescent="0.25">
      <c r="A79" s="24" t="s">
        <v>264</v>
      </c>
      <c r="B79" s="46" t="s">
        <v>159</v>
      </c>
      <c r="C79" s="58" t="s">
        <v>265</v>
      </c>
      <c r="D79" s="59">
        <v>3000</v>
      </c>
      <c r="E79" s="75" t="s">
        <v>44</v>
      </c>
      <c r="F79" s="76">
        <f t="shared" ref="F79:F110" si="2">IF(OR(D79="-",IF(E79="-",0,E79)&gt;=IF(D79="-",0,D79)),"-",IF(D79="-",0,D79)-IF(E79="-",0,E79))</f>
        <v>3000</v>
      </c>
    </row>
    <row r="80" spans="1:6" ht="36.950000000000003" customHeight="1" x14ac:dyDescent="0.25">
      <c r="A80" s="24" t="s">
        <v>168</v>
      </c>
      <c r="B80" s="46" t="s">
        <v>159</v>
      </c>
      <c r="C80" s="58" t="s">
        <v>266</v>
      </c>
      <c r="D80" s="59">
        <v>3000</v>
      </c>
      <c r="E80" s="75" t="s">
        <v>44</v>
      </c>
      <c r="F80" s="76">
        <f t="shared" si="2"/>
        <v>3000</v>
      </c>
    </row>
    <row r="81" spans="1:6" ht="36.950000000000003" customHeight="1" x14ac:dyDescent="0.25">
      <c r="A81" s="24" t="s">
        <v>170</v>
      </c>
      <c r="B81" s="46" t="s">
        <v>159</v>
      </c>
      <c r="C81" s="58" t="s">
        <v>267</v>
      </c>
      <c r="D81" s="59">
        <v>3000</v>
      </c>
      <c r="E81" s="75" t="s">
        <v>44</v>
      </c>
      <c r="F81" s="76">
        <f t="shared" si="2"/>
        <v>3000</v>
      </c>
    </row>
    <row r="82" spans="1:6" ht="73.7" customHeight="1" x14ac:dyDescent="0.25">
      <c r="A82" s="24" t="s">
        <v>268</v>
      </c>
      <c r="B82" s="46" t="s">
        <v>159</v>
      </c>
      <c r="C82" s="58" t="s">
        <v>269</v>
      </c>
      <c r="D82" s="59">
        <v>3000</v>
      </c>
      <c r="E82" s="75" t="s">
        <v>44</v>
      </c>
      <c r="F82" s="76">
        <f t="shared" si="2"/>
        <v>3000</v>
      </c>
    </row>
    <row r="83" spans="1:6" ht="36.950000000000003" customHeight="1" x14ac:dyDescent="0.25">
      <c r="A83" s="24" t="s">
        <v>168</v>
      </c>
      <c r="B83" s="46" t="s">
        <v>159</v>
      </c>
      <c r="C83" s="58" t="s">
        <v>270</v>
      </c>
      <c r="D83" s="59">
        <v>3000</v>
      </c>
      <c r="E83" s="75" t="s">
        <v>44</v>
      </c>
      <c r="F83" s="76">
        <f t="shared" si="2"/>
        <v>3000</v>
      </c>
    </row>
    <row r="84" spans="1:6" ht="36.950000000000003" customHeight="1" x14ac:dyDescent="0.25">
      <c r="A84" s="24" t="s">
        <v>170</v>
      </c>
      <c r="B84" s="46" t="s">
        <v>159</v>
      </c>
      <c r="C84" s="58" t="s">
        <v>271</v>
      </c>
      <c r="D84" s="59">
        <v>3000</v>
      </c>
      <c r="E84" s="75" t="s">
        <v>44</v>
      </c>
      <c r="F84" s="76">
        <f t="shared" si="2"/>
        <v>3000</v>
      </c>
    </row>
    <row r="85" spans="1:6" ht="110.65" customHeight="1" x14ac:dyDescent="0.25">
      <c r="A85" s="47" t="s">
        <v>272</v>
      </c>
      <c r="B85" s="46" t="s">
        <v>159</v>
      </c>
      <c r="C85" s="58" t="s">
        <v>273</v>
      </c>
      <c r="D85" s="59">
        <v>5000</v>
      </c>
      <c r="E85" s="75" t="s">
        <v>44</v>
      </c>
      <c r="F85" s="76">
        <f t="shared" si="2"/>
        <v>5000</v>
      </c>
    </row>
    <row r="86" spans="1:6" ht="36.950000000000003" customHeight="1" x14ac:dyDescent="0.25">
      <c r="A86" s="24" t="s">
        <v>168</v>
      </c>
      <c r="B86" s="46" t="s">
        <v>159</v>
      </c>
      <c r="C86" s="58" t="s">
        <v>274</v>
      </c>
      <c r="D86" s="59">
        <v>5000</v>
      </c>
      <c r="E86" s="75" t="s">
        <v>44</v>
      </c>
      <c r="F86" s="76">
        <f t="shared" si="2"/>
        <v>5000</v>
      </c>
    </row>
    <row r="87" spans="1:6" ht="36.950000000000003" customHeight="1" x14ac:dyDescent="0.25">
      <c r="A87" s="24" t="s">
        <v>170</v>
      </c>
      <c r="B87" s="46" t="s">
        <v>159</v>
      </c>
      <c r="C87" s="58" t="s">
        <v>275</v>
      </c>
      <c r="D87" s="59">
        <v>5000</v>
      </c>
      <c r="E87" s="75" t="s">
        <v>44</v>
      </c>
      <c r="F87" s="76">
        <f t="shared" si="2"/>
        <v>5000</v>
      </c>
    </row>
    <row r="88" spans="1:6" ht="15" x14ac:dyDescent="0.25">
      <c r="A88" s="24" t="s">
        <v>276</v>
      </c>
      <c r="B88" s="46" t="s">
        <v>159</v>
      </c>
      <c r="C88" s="58" t="s">
        <v>277</v>
      </c>
      <c r="D88" s="59">
        <v>2148300</v>
      </c>
      <c r="E88" s="75">
        <v>1500431.25</v>
      </c>
      <c r="F88" s="76">
        <f t="shared" si="2"/>
        <v>647868.75</v>
      </c>
    </row>
    <row r="89" spans="1:6" ht="15" x14ac:dyDescent="0.25">
      <c r="A89" s="24" t="s">
        <v>278</v>
      </c>
      <c r="B89" s="46" t="s">
        <v>159</v>
      </c>
      <c r="C89" s="58" t="s">
        <v>279</v>
      </c>
      <c r="D89" s="59">
        <v>2048300</v>
      </c>
      <c r="E89" s="75">
        <v>1500431.25</v>
      </c>
      <c r="F89" s="76">
        <f t="shared" si="2"/>
        <v>547868.75</v>
      </c>
    </row>
    <row r="90" spans="1:6" ht="73.7" customHeight="1" x14ac:dyDescent="0.25">
      <c r="A90" s="24" t="s">
        <v>280</v>
      </c>
      <c r="B90" s="46" t="s">
        <v>159</v>
      </c>
      <c r="C90" s="58" t="s">
        <v>281</v>
      </c>
      <c r="D90" s="59">
        <v>2048300</v>
      </c>
      <c r="E90" s="75">
        <v>1500431.25</v>
      </c>
      <c r="F90" s="76">
        <f t="shared" si="2"/>
        <v>547868.75</v>
      </c>
    </row>
    <row r="91" spans="1:6" ht="36.950000000000003" customHeight="1" x14ac:dyDescent="0.25">
      <c r="A91" s="24" t="s">
        <v>168</v>
      </c>
      <c r="B91" s="46" t="s">
        <v>159</v>
      </c>
      <c r="C91" s="58" t="s">
        <v>282</v>
      </c>
      <c r="D91" s="59">
        <v>2048300</v>
      </c>
      <c r="E91" s="75">
        <v>1500431.25</v>
      </c>
      <c r="F91" s="76">
        <f t="shared" si="2"/>
        <v>547868.75</v>
      </c>
    </row>
    <row r="92" spans="1:6" ht="36.950000000000003" customHeight="1" x14ac:dyDescent="0.25">
      <c r="A92" s="24" t="s">
        <v>170</v>
      </c>
      <c r="B92" s="46" t="s">
        <v>159</v>
      </c>
      <c r="C92" s="58" t="s">
        <v>283</v>
      </c>
      <c r="D92" s="59">
        <v>2048300</v>
      </c>
      <c r="E92" s="75">
        <v>1500431.25</v>
      </c>
      <c r="F92" s="76">
        <f t="shared" si="2"/>
        <v>547868.75</v>
      </c>
    </row>
    <row r="93" spans="1:6" ht="24.6" customHeight="1" x14ac:dyDescent="0.25">
      <c r="A93" s="24" t="s">
        <v>284</v>
      </c>
      <c r="B93" s="46" t="s">
        <v>159</v>
      </c>
      <c r="C93" s="58" t="s">
        <v>285</v>
      </c>
      <c r="D93" s="59">
        <v>100000</v>
      </c>
      <c r="E93" s="75" t="s">
        <v>44</v>
      </c>
      <c r="F93" s="76">
        <f t="shared" si="2"/>
        <v>100000</v>
      </c>
    </row>
    <row r="94" spans="1:6" ht="61.5" customHeight="1" x14ac:dyDescent="0.25">
      <c r="A94" s="24" t="s">
        <v>286</v>
      </c>
      <c r="B94" s="46" t="s">
        <v>159</v>
      </c>
      <c r="C94" s="58" t="s">
        <v>287</v>
      </c>
      <c r="D94" s="59">
        <v>100000</v>
      </c>
      <c r="E94" s="75" t="s">
        <v>44</v>
      </c>
      <c r="F94" s="76">
        <f t="shared" si="2"/>
        <v>100000</v>
      </c>
    </row>
    <row r="95" spans="1:6" ht="36.950000000000003" customHeight="1" x14ac:dyDescent="0.25">
      <c r="A95" s="24" t="s">
        <v>168</v>
      </c>
      <c r="B95" s="46" t="s">
        <v>159</v>
      </c>
      <c r="C95" s="58" t="s">
        <v>288</v>
      </c>
      <c r="D95" s="59">
        <v>100000</v>
      </c>
      <c r="E95" s="75" t="s">
        <v>44</v>
      </c>
      <c r="F95" s="76">
        <f t="shared" si="2"/>
        <v>100000</v>
      </c>
    </row>
    <row r="96" spans="1:6" ht="49.15" customHeight="1" x14ac:dyDescent="0.25">
      <c r="A96" s="24" t="s">
        <v>289</v>
      </c>
      <c r="B96" s="46" t="s">
        <v>159</v>
      </c>
      <c r="C96" s="58" t="s">
        <v>290</v>
      </c>
      <c r="D96" s="59">
        <v>100000</v>
      </c>
      <c r="E96" s="75" t="s">
        <v>44</v>
      </c>
      <c r="F96" s="76">
        <f t="shared" si="2"/>
        <v>100000</v>
      </c>
    </row>
    <row r="97" spans="1:7" ht="15" x14ac:dyDescent="0.25">
      <c r="A97" s="24" t="s">
        <v>291</v>
      </c>
      <c r="B97" s="46" t="s">
        <v>159</v>
      </c>
      <c r="C97" s="58" t="s">
        <v>292</v>
      </c>
      <c r="D97" s="59">
        <v>1612400</v>
      </c>
      <c r="E97" s="75">
        <v>1073788.78</v>
      </c>
      <c r="F97" s="76">
        <f t="shared" si="2"/>
        <v>538611.22</v>
      </c>
    </row>
    <row r="98" spans="1:7" ht="15" x14ac:dyDescent="0.25">
      <c r="A98" s="24" t="s">
        <v>293</v>
      </c>
      <c r="B98" s="46" t="s">
        <v>159</v>
      </c>
      <c r="C98" s="58" t="s">
        <v>294</v>
      </c>
      <c r="D98" s="59">
        <v>62500</v>
      </c>
      <c r="E98" s="75">
        <v>38150.33</v>
      </c>
      <c r="F98" s="76">
        <f t="shared" si="2"/>
        <v>24349.67</v>
      </c>
    </row>
    <row r="99" spans="1:7" ht="24.6" customHeight="1" x14ac:dyDescent="0.25">
      <c r="A99" s="24" t="s">
        <v>295</v>
      </c>
      <c r="B99" s="46" t="s">
        <v>159</v>
      </c>
      <c r="C99" s="58" t="s">
        <v>296</v>
      </c>
      <c r="D99" s="59">
        <v>62500</v>
      </c>
      <c r="E99" s="75">
        <v>38150.33</v>
      </c>
      <c r="F99" s="76">
        <f t="shared" si="2"/>
        <v>24349.67</v>
      </c>
    </row>
    <row r="100" spans="1:7" ht="36.950000000000003" customHeight="1" x14ac:dyDescent="0.25">
      <c r="A100" s="24" t="s">
        <v>168</v>
      </c>
      <c r="B100" s="46" t="s">
        <v>159</v>
      </c>
      <c r="C100" s="58" t="s">
        <v>297</v>
      </c>
      <c r="D100" s="59">
        <v>62500</v>
      </c>
      <c r="E100" s="75">
        <v>38150.33</v>
      </c>
      <c r="F100" s="76">
        <f t="shared" si="2"/>
        <v>24349.67</v>
      </c>
    </row>
    <row r="101" spans="1:7" ht="36.950000000000003" customHeight="1" x14ac:dyDescent="0.25">
      <c r="A101" s="24" t="s">
        <v>170</v>
      </c>
      <c r="B101" s="46" t="s">
        <v>159</v>
      </c>
      <c r="C101" s="58" t="s">
        <v>298</v>
      </c>
      <c r="D101" s="59">
        <v>62500</v>
      </c>
      <c r="E101" s="75">
        <v>38150.33</v>
      </c>
      <c r="F101" s="76">
        <f t="shared" si="2"/>
        <v>24349.67</v>
      </c>
    </row>
    <row r="102" spans="1:7" ht="15" x14ac:dyDescent="0.25">
      <c r="A102" s="24" t="s">
        <v>299</v>
      </c>
      <c r="B102" s="46" t="s">
        <v>159</v>
      </c>
      <c r="C102" s="58" t="s">
        <v>300</v>
      </c>
      <c r="D102" s="59">
        <v>1549900</v>
      </c>
      <c r="E102" s="75">
        <v>1035638.45</v>
      </c>
      <c r="F102" s="76">
        <f t="shared" si="2"/>
        <v>514261.55000000005</v>
      </c>
    </row>
    <row r="103" spans="1:7" ht="49.15" customHeight="1" x14ac:dyDescent="0.25">
      <c r="A103" s="24" t="s">
        <v>301</v>
      </c>
      <c r="B103" s="46" t="s">
        <v>159</v>
      </c>
      <c r="C103" s="58" t="s">
        <v>302</v>
      </c>
      <c r="D103" s="59">
        <v>303400</v>
      </c>
      <c r="E103" s="75">
        <v>150124.45000000001</v>
      </c>
      <c r="F103" s="76">
        <f t="shared" si="2"/>
        <v>153275.54999999999</v>
      </c>
      <c r="G103" s="127"/>
    </row>
    <row r="104" spans="1:7" ht="36.950000000000003" customHeight="1" x14ac:dyDescent="0.25">
      <c r="A104" s="24" t="s">
        <v>168</v>
      </c>
      <c r="B104" s="46" t="s">
        <v>159</v>
      </c>
      <c r="C104" s="58" t="s">
        <v>303</v>
      </c>
      <c r="D104" s="59">
        <v>303400</v>
      </c>
      <c r="E104" s="75">
        <v>150124.45000000001</v>
      </c>
      <c r="F104" s="76">
        <f t="shared" si="2"/>
        <v>153275.54999999999</v>
      </c>
    </row>
    <row r="105" spans="1:7" ht="15" x14ac:dyDescent="0.25">
      <c r="A105" s="24" t="s">
        <v>186</v>
      </c>
      <c r="B105" s="46" t="s">
        <v>159</v>
      </c>
      <c r="C105" s="58" t="s">
        <v>304</v>
      </c>
      <c r="D105" s="59">
        <v>303400</v>
      </c>
      <c r="E105" s="75">
        <v>150124.45000000001</v>
      </c>
      <c r="F105" s="76">
        <f t="shared" si="2"/>
        <v>153275.54999999999</v>
      </c>
    </row>
    <row r="106" spans="1:7" ht="49.15" customHeight="1" x14ac:dyDescent="0.25">
      <c r="A106" s="24" t="s">
        <v>305</v>
      </c>
      <c r="B106" s="46" t="s">
        <v>159</v>
      </c>
      <c r="C106" s="58" t="s">
        <v>306</v>
      </c>
      <c r="D106" s="59">
        <v>300000</v>
      </c>
      <c r="E106" s="75">
        <v>299500</v>
      </c>
      <c r="F106" s="76">
        <f t="shared" si="2"/>
        <v>500</v>
      </c>
    </row>
    <row r="107" spans="1:7" ht="36.950000000000003" customHeight="1" x14ac:dyDescent="0.25">
      <c r="A107" s="24" t="s">
        <v>168</v>
      </c>
      <c r="B107" s="46" t="s">
        <v>159</v>
      </c>
      <c r="C107" s="58" t="s">
        <v>307</v>
      </c>
      <c r="D107" s="59">
        <v>300000</v>
      </c>
      <c r="E107" s="75">
        <v>299500</v>
      </c>
      <c r="F107" s="76">
        <f t="shared" si="2"/>
        <v>500</v>
      </c>
    </row>
    <row r="108" spans="1:7" ht="36.950000000000003" customHeight="1" x14ac:dyDescent="0.25">
      <c r="A108" s="24" t="s">
        <v>170</v>
      </c>
      <c r="B108" s="46" t="s">
        <v>159</v>
      </c>
      <c r="C108" s="58" t="s">
        <v>308</v>
      </c>
      <c r="D108" s="59">
        <v>300000</v>
      </c>
      <c r="E108" s="75">
        <v>299500</v>
      </c>
      <c r="F108" s="76">
        <f t="shared" si="2"/>
        <v>500</v>
      </c>
    </row>
    <row r="109" spans="1:7" ht="49.15" customHeight="1" x14ac:dyDescent="0.25">
      <c r="A109" s="24" t="s">
        <v>309</v>
      </c>
      <c r="B109" s="46" t="s">
        <v>159</v>
      </c>
      <c r="C109" s="58" t="s">
        <v>310</v>
      </c>
      <c r="D109" s="59">
        <v>10000</v>
      </c>
      <c r="E109" s="75">
        <v>9750</v>
      </c>
      <c r="F109" s="76">
        <f t="shared" si="2"/>
        <v>250</v>
      </c>
    </row>
    <row r="110" spans="1:7" ht="36.950000000000003" customHeight="1" x14ac:dyDescent="0.25">
      <c r="A110" s="24" t="s">
        <v>168</v>
      </c>
      <c r="B110" s="46" t="s">
        <v>159</v>
      </c>
      <c r="C110" s="58" t="s">
        <v>311</v>
      </c>
      <c r="D110" s="59">
        <v>10000</v>
      </c>
      <c r="E110" s="75">
        <v>9750</v>
      </c>
      <c r="F110" s="76">
        <f t="shared" si="2"/>
        <v>250</v>
      </c>
    </row>
    <row r="111" spans="1:7" ht="36.950000000000003" customHeight="1" x14ac:dyDescent="0.25">
      <c r="A111" s="24" t="s">
        <v>170</v>
      </c>
      <c r="B111" s="46" t="s">
        <v>159</v>
      </c>
      <c r="C111" s="58" t="s">
        <v>312</v>
      </c>
      <c r="D111" s="59">
        <v>10000</v>
      </c>
      <c r="E111" s="75">
        <v>9750</v>
      </c>
      <c r="F111" s="76">
        <f t="shared" ref="F111:F142" si="3">IF(OR(D111="-",IF(E111="-",0,E111)&gt;=IF(D111="-",0,D111)),"-",IF(D111="-",0,D111)-IF(E111="-",0,E111))</f>
        <v>250</v>
      </c>
    </row>
    <row r="112" spans="1:7" ht="49.15" customHeight="1" x14ac:dyDescent="0.25">
      <c r="A112" s="24" t="s">
        <v>313</v>
      </c>
      <c r="B112" s="46" t="s">
        <v>159</v>
      </c>
      <c r="C112" s="58" t="s">
        <v>314</v>
      </c>
      <c r="D112" s="59">
        <v>15000</v>
      </c>
      <c r="E112" s="75">
        <v>15000</v>
      </c>
      <c r="F112" s="76" t="str">
        <f t="shared" si="3"/>
        <v>-</v>
      </c>
      <c r="G112" s="127"/>
    </row>
    <row r="113" spans="1:7" ht="36.950000000000003" customHeight="1" x14ac:dyDescent="0.25">
      <c r="A113" s="24" t="s">
        <v>168</v>
      </c>
      <c r="B113" s="46" t="s">
        <v>159</v>
      </c>
      <c r="C113" s="58" t="s">
        <v>315</v>
      </c>
      <c r="D113" s="59">
        <v>15000</v>
      </c>
      <c r="E113" s="75">
        <v>15000</v>
      </c>
      <c r="F113" s="76" t="str">
        <f t="shared" si="3"/>
        <v>-</v>
      </c>
    </row>
    <row r="114" spans="1:7" ht="36.950000000000003" customHeight="1" x14ac:dyDescent="0.25">
      <c r="A114" s="24" t="s">
        <v>170</v>
      </c>
      <c r="B114" s="46" t="s">
        <v>159</v>
      </c>
      <c r="C114" s="58" t="s">
        <v>316</v>
      </c>
      <c r="D114" s="59">
        <v>15000</v>
      </c>
      <c r="E114" s="75">
        <v>15000</v>
      </c>
      <c r="F114" s="76" t="str">
        <f t="shared" si="3"/>
        <v>-</v>
      </c>
    </row>
    <row r="115" spans="1:7" ht="73.7" customHeight="1" x14ac:dyDescent="0.25">
      <c r="A115" s="24" t="s">
        <v>317</v>
      </c>
      <c r="B115" s="46" t="s">
        <v>159</v>
      </c>
      <c r="C115" s="58" t="s">
        <v>318</v>
      </c>
      <c r="D115" s="59">
        <v>830500</v>
      </c>
      <c r="E115" s="75">
        <v>531464</v>
      </c>
      <c r="F115" s="76">
        <f t="shared" si="3"/>
        <v>299036</v>
      </c>
    </row>
    <row r="116" spans="1:7" ht="36.950000000000003" customHeight="1" x14ac:dyDescent="0.25">
      <c r="A116" s="24" t="s">
        <v>168</v>
      </c>
      <c r="B116" s="46" t="s">
        <v>159</v>
      </c>
      <c r="C116" s="58" t="s">
        <v>319</v>
      </c>
      <c r="D116" s="59">
        <v>830500</v>
      </c>
      <c r="E116" s="75">
        <v>531464</v>
      </c>
      <c r="F116" s="76">
        <f t="shared" si="3"/>
        <v>299036</v>
      </c>
    </row>
    <row r="117" spans="1:7" ht="36.950000000000003" customHeight="1" x14ac:dyDescent="0.25">
      <c r="A117" s="24" t="s">
        <v>201</v>
      </c>
      <c r="B117" s="46" t="s">
        <v>159</v>
      </c>
      <c r="C117" s="58" t="s">
        <v>320</v>
      </c>
      <c r="D117" s="59">
        <v>260000</v>
      </c>
      <c r="E117" s="75">
        <v>260000</v>
      </c>
      <c r="F117" s="76" t="str">
        <f t="shared" si="3"/>
        <v>-</v>
      </c>
    </row>
    <row r="118" spans="1:7" ht="36.950000000000003" customHeight="1" x14ac:dyDescent="0.25">
      <c r="A118" s="24" t="s">
        <v>170</v>
      </c>
      <c r="B118" s="46" t="s">
        <v>159</v>
      </c>
      <c r="C118" s="58" t="s">
        <v>321</v>
      </c>
      <c r="D118" s="59">
        <v>570500</v>
      </c>
      <c r="E118" s="75">
        <v>271464</v>
      </c>
      <c r="F118" s="76">
        <f t="shared" si="3"/>
        <v>299036</v>
      </c>
    </row>
    <row r="119" spans="1:7" ht="61.5" customHeight="1" x14ac:dyDescent="0.25">
      <c r="A119" s="24" t="s">
        <v>322</v>
      </c>
      <c r="B119" s="46" t="s">
        <v>159</v>
      </c>
      <c r="C119" s="58" t="s">
        <v>323</v>
      </c>
      <c r="D119" s="59">
        <v>40000</v>
      </c>
      <c r="E119" s="75" t="s">
        <v>44</v>
      </c>
      <c r="F119" s="76">
        <f t="shared" si="3"/>
        <v>40000</v>
      </c>
    </row>
    <row r="120" spans="1:7" ht="36.950000000000003" customHeight="1" x14ac:dyDescent="0.25">
      <c r="A120" s="24" t="s">
        <v>168</v>
      </c>
      <c r="B120" s="46" t="s">
        <v>159</v>
      </c>
      <c r="C120" s="58" t="s">
        <v>324</v>
      </c>
      <c r="D120" s="59">
        <v>40000</v>
      </c>
      <c r="E120" s="75" t="s">
        <v>44</v>
      </c>
      <c r="F120" s="76">
        <f t="shared" si="3"/>
        <v>40000</v>
      </c>
    </row>
    <row r="121" spans="1:7" ht="36.950000000000003" customHeight="1" x14ac:dyDescent="0.25">
      <c r="A121" s="24" t="s">
        <v>170</v>
      </c>
      <c r="B121" s="46" t="s">
        <v>159</v>
      </c>
      <c r="C121" s="58" t="s">
        <v>325</v>
      </c>
      <c r="D121" s="59">
        <v>40000</v>
      </c>
      <c r="E121" s="75" t="s">
        <v>44</v>
      </c>
      <c r="F121" s="76">
        <f t="shared" si="3"/>
        <v>40000</v>
      </c>
    </row>
    <row r="122" spans="1:7" ht="73.7" customHeight="1" x14ac:dyDescent="0.25">
      <c r="A122" s="24" t="s">
        <v>221</v>
      </c>
      <c r="B122" s="46" t="s">
        <v>159</v>
      </c>
      <c r="C122" s="58" t="s">
        <v>326</v>
      </c>
      <c r="D122" s="59">
        <v>51000</v>
      </c>
      <c r="E122" s="75">
        <v>29800</v>
      </c>
      <c r="F122" s="76">
        <f t="shared" si="3"/>
        <v>21200</v>
      </c>
    </row>
    <row r="123" spans="1:7" ht="36.950000000000003" customHeight="1" x14ac:dyDescent="0.25">
      <c r="A123" s="24" t="s">
        <v>168</v>
      </c>
      <c r="B123" s="46" t="s">
        <v>159</v>
      </c>
      <c r="C123" s="58" t="s">
        <v>327</v>
      </c>
      <c r="D123" s="59">
        <v>51000</v>
      </c>
      <c r="E123" s="75">
        <v>29800</v>
      </c>
      <c r="F123" s="76">
        <f t="shared" si="3"/>
        <v>21200</v>
      </c>
    </row>
    <row r="124" spans="1:7" ht="36.950000000000003" customHeight="1" x14ac:dyDescent="0.25">
      <c r="A124" s="24" t="s">
        <v>170</v>
      </c>
      <c r="B124" s="46" t="s">
        <v>159</v>
      </c>
      <c r="C124" s="58" t="s">
        <v>328</v>
      </c>
      <c r="D124" s="59">
        <v>51000</v>
      </c>
      <c r="E124" s="75">
        <v>29800</v>
      </c>
      <c r="F124" s="76">
        <f t="shared" si="3"/>
        <v>21200</v>
      </c>
      <c r="G124" s="127"/>
    </row>
    <row r="125" spans="1:7" ht="15" x14ac:dyDescent="0.25">
      <c r="A125" s="24" t="s">
        <v>329</v>
      </c>
      <c r="B125" s="46" t="s">
        <v>159</v>
      </c>
      <c r="C125" s="58" t="s">
        <v>330</v>
      </c>
      <c r="D125" s="59">
        <v>10000</v>
      </c>
      <c r="E125" s="75" t="s">
        <v>44</v>
      </c>
      <c r="F125" s="76">
        <f t="shared" si="3"/>
        <v>10000</v>
      </c>
    </row>
    <row r="126" spans="1:7" ht="24.6" customHeight="1" x14ac:dyDescent="0.25">
      <c r="A126" s="24" t="s">
        <v>331</v>
      </c>
      <c r="B126" s="46" t="s">
        <v>159</v>
      </c>
      <c r="C126" s="58" t="s">
        <v>332</v>
      </c>
      <c r="D126" s="59">
        <v>10000</v>
      </c>
      <c r="E126" s="75" t="s">
        <v>44</v>
      </c>
      <c r="F126" s="76">
        <f t="shared" si="3"/>
        <v>10000</v>
      </c>
    </row>
    <row r="127" spans="1:7" ht="110.65" customHeight="1" x14ac:dyDescent="0.25">
      <c r="A127" s="47" t="s">
        <v>333</v>
      </c>
      <c r="B127" s="46" t="s">
        <v>159</v>
      </c>
      <c r="C127" s="58" t="s">
        <v>334</v>
      </c>
      <c r="D127" s="59">
        <v>10000</v>
      </c>
      <c r="E127" s="75" t="s">
        <v>44</v>
      </c>
      <c r="F127" s="76">
        <f t="shared" si="3"/>
        <v>10000</v>
      </c>
    </row>
    <row r="128" spans="1:7" ht="36.950000000000003" customHeight="1" x14ac:dyDescent="0.25">
      <c r="A128" s="24" t="s">
        <v>168</v>
      </c>
      <c r="B128" s="46" t="s">
        <v>159</v>
      </c>
      <c r="C128" s="58" t="s">
        <v>335</v>
      </c>
      <c r="D128" s="59">
        <v>10000</v>
      </c>
      <c r="E128" s="75" t="s">
        <v>44</v>
      </c>
      <c r="F128" s="76">
        <f t="shared" si="3"/>
        <v>10000</v>
      </c>
    </row>
    <row r="129" spans="1:6" ht="36.950000000000003" customHeight="1" x14ac:dyDescent="0.25">
      <c r="A129" s="24" t="s">
        <v>170</v>
      </c>
      <c r="B129" s="46" t="s">
        <v>159</v>
      </c>
      <c r="C129" s="58" t="s">
        <v>336</v>
      </c>
      <c r="D129" s="59">
        <v>10000</v>
      </c>
      <c r="E129" s="75" t="s">
        <v>44</v>
      </c>
      <c r="F129" s="76">
        <f t="shared" si="3"/>
        <v>10000</v>
      </c>
    </row>
    <row r="130" spans="1:6" ht="15" x14ac:dyDescent="0.25">
      <c r="A130" s="24" t="s">
        <v>337</v>
      </c>
      <c r="B130" s="46" t="s">
        <v>159</v>
      </c>
      <c r="C130" s="58" t="s">
        <v>338</v>
      </c>
      <c r="D130" s="59">
        <v>5132800</v>
      </c>
      <c r="E130" s="75">
        <v>2327917.89</v>
      </c>
      <c r="F130" s="76">
        <f t="shared" si="3"/>
        <v>2804882.11</v>
      </c>
    </row>
    <row r="131" spans="1:6" ht="15" x14ac:dyDescent="0.25">
      <c r="A131" s="24" t="s">
        <v>339</v>
      </c>
      <c r="B131" s="46" t="s">
        <v>159</v>
      </c>
      <c r="C131" s="58" t="s">
        <v>340</v>
      </c>
      <c r="D131" s="59">
        <v>5132800</v>
      </c>
      <c r="E131" s="75">
        <v>2327917.89</v>
      </c>
      <c r="F131" s="76">
        <f t="shared" si="3"/>
        <v>2804882.11</v>
      </c>
    </row>
    <row r="132" spans="1:6" ht="49.15" customHeight="1" x14ac:dyDescent="0.25">
      <c r="A132" s="24" t="s">
        <v>341</v>
      </c>
      <c r="B132" s="46" t="s">
        <v>159</v>
      </c>
      <c r="C132" s="58" t="s">
        <v>342</v>
      </c>
      <c r="D132" s="59">
        <v>5132800</v>
      </c>
      <c r="E132" s="75">
        <v>2327917.89</v>
      </c>
      <c r="F132" s="76">
        <f t="shared" si="3"/>
        <v>2804882.11</v>
      </c>
    </row>
    <row r="133" spans="1:6" ht="15" x14ac:dyDescent="0.25">
      <c r="A133" s="24" t="s">
        <v>343</v>
      </c>
      <c r="B133" s="46" t="s">
        <v>159</v>
      </c>
      <c r="C133" s="58" t="s">
        <v>344</v>
      </c>
      <c r="D133" s="59">
        <v>5132800</v>
      </c>
      <c r="E133" s="75">
        <v>2327917.89</v>
      </c>
      <c r="F133" s="76">
        <f t="shared" si="3"/>
        <v>2804882.11</v>
      </c>
    </row>
    <row r="134" spans="1:6" ht="49.15" customHeight="1" x14ac:dyDescent="0.25">
      <c r="A134" s="24" t="s">
        <v>345</v>
      </c>
      <c r="B134" s="46" t="s">
        <v>159</v>
      </c>
      <c r="C134" s="58" t="s">
        <v>346</v>
      </c>
      <c r="D134" s="59">
        <v>4606800</v>
      </c>
      <c r="E134" s="75">
        <v>1995000</v>
      </c>
      <c r="F134" s="76">
        <f t="shared" si="3"/>
        <v>2611800</v>
      </c>
    </row>
    <row r="135" spans="1:6" ht="15" x14ac:dyDescent="0.25">
      <c r="A135" s="24" t="s">
        <v>347</v>
      </c>
      <c r="B135" s="46" t="s">
        <v>159</v>
      </c>
      <c r="C135" s="58" t="s">
        <v>348</v>
      </c>
      <c r="D135" s="59">
        <v>526000</v>
      </c>
      <c r="E135" s="75">
        <v>332917.89</v>
      </c>
      <c r="F135" s="76">
        <f t="shared" si="3"/>
        <v>193082.11</v>
      </c>
    </row>
    <row r="136" spans="1:6" ht="15" x14ac:dyDescent="0.25">
      <c r="A136" s="24" t="s">
        <v>349</v>
      </c>
      <c r="B136" s="46" t="s">
        <v>159</v>
      </c>
      <c r="C136" s="58" t="s">
        <v>350</v>
      </c>
      <c r="D136" s="59">
        <v>72000</v>
      </c>
      <c r="E136" s="75">
        <v>24914.5</v>
      </c>
      <c r="F136" s="76">
        <f t="shared" si="3"/>
        <v>47085.5</v>
      </c>
    </row>
    <row r="137" spans="1:6" ht="15" x14ac:dyDescent="0.25">
      <c r="A137" s="24" t="s">
        <v>351</v>
      </c>
      <c r="B137" s="46" t="s">
        <v>159</v>
      </c>
      <c r="C137" s="58" t="s">
        <v>352</v>
      </c>
      <c r="D137" s="59">
        <v>72000</v>
      </c>
      <c r="E137" s="75">
        <v>24914.5</v>
      </c>
      <c r="F137" s="76">
        <f t="shared" si="3"/>
        <v>47085.5</v>
      </c>
    </row>
    <row r="138" spans="1:6" ht="86.1" customHeight="1" x14ac:dyDescent="0.25">
      <c r="A138" s="47" t="s">
        <v>353</v>
      </c>
      <c r="B138" s="46" t="s">
        <v>159</v>
      </c>
      <c r="C138" s="58" t="s">
        <v>354</v>
      </c>
      <c r="D138" s="59">
        <v>72000</v>
      </c>
      <c r="E138" s="75">
        <v>24914.5</v>
      </c>
      <c r="F138" s="76">
        <f t="shared" si="3"/>
        <v>47085.5</v>
      </c>
    </row>
    <row r="139" spans="1:6" ht="24.6" customHeight="1" x14ac:dyDescent="0.25">
      <c r="A139" s="24" t="s">
        <v>355</v>
      </c>
      <c r="B139" s="46" t="s">
        <v>159</v>
      </c>
      <c r="C139" s="58" t="s">
        <v>356</v>
      </c>
      <c r="D139" s="59">
        <v>72000</v>
      </c>
      <c r="E139" s="75">
        <v>24914.5</v>
      </c>
      <c r="F139" s="76">
        <f t="shared" si="3"/>
        <v>47085.5</v>
      </c>
    </row>
    <row r="140" spans="1:6" ht="15" x14ac:dyDescent="0.25">
      <c r="A140" s="24" t="s">
        <v>357</v>
      </c>
      <c r="B140" s="46" t="s">
        <v>159</v>
      </c>
      <c r="C140" s="58" t="s">
        <v>358</v>
      </c>
      <c r="D140" s="59">
        <v>72000</v>
      </c>
      <c r="E140" s="75">
        <v>24914.5</v>
      </c>
      <c r="F140" s="76">
        <f t="shared" si="3"/>
        <v>47085.5</v>
      </c>
    </row>
    <row r="141" spans="1:6" ht="15" x14ac:dyDescent="0.25">
      <c r="A141" s="24" t="s">
        <v>359</v>
      </c>
      <c r="B141" s="46" t="s">
        <v>159</v>
      </c>
      <c r="C141" s="58" t="s">
        <v>360</v>
      </c>
      <c r="D141" s="59">
        <v>20000</v>
      </c>
      <c r="E141" s="75">
        <v>18000</v>
      </c>
      <c r="F141" s="76">
        <f t="shared" si="3"/>
        <v>2000</v>
      </c>
    </row>
    <row r="142" spans="1:6" ht="15" x14ac:dyDescent="0.25">
      <c r="A142" s="24" t="s">
        <v>361</v>
      </c>
      <c r="B142" s="46" t="s">
        <v>159</v>
      </c>
      <c r="C142" s="58" t="s">
        <v>362</v>
      </c>
      <c r="D142" s="59">
        <v>20000</v>
      </c>
      <c r="E142" s="75">
        <v>18000</v>
      </c>
      <c r="F142" s="76">
        <f t="shared" si="3"/>
        <v>2000</v>
      </c>
    </row>
    <row r="143" spans="1:6" ht="61.5" customHeight="1" x14ac:dyDescent="0.25">
      <c r="A143" s="24" t="s">
        <v>363</v>
      </c>
      <c r="B143" s="46" t="s">
        <v>159</v>
      </c>
      <c r="C143" s="58" t="s">
        <v>364</v>
      </c>
      <c r="D143" s="59">
        <v>20000</v>
      </c>
      <c r="E143" s="75">
        <v>18000</v>
      </c>
      <c r="F143" s="76">
        <f t="shared" ref="F143:F145" si="4">IF(OR(D143="-",IF(E143="-",0,E143)&gt;=IF(D143="-",0,D143)),"-",IF(D143="-",0,D143)-IF(E143="-",0,E143))</f>
        <v>2000</v>
      </c>
    </row>
    <row r="144" spans="1:6" ht="36.950000000000003" customHeight="1" x14ac:dyDescent="0.25">
      <c r="A144" s="24" t="s">
        <v>168</v>
      </c>
      <c r="B144" s="46" t="s">
        <v>159</v>
      </c>
      <c r="C144" s="58" t="s">
        <v>365</v>
      </c>
      <c r="D144" s="59">
        <v>20000</v>
      </c>
      <c r="E144" s="75">
        <v>18000</v>
      </c>
      <c r="F144" s="76">
        <f t="shared" si="4"/>
        <v>2000</v>
      </c>
    </row>
    <row r="145" spans="1:6" ht="36.950000000000003" customHeight="1" x14ac:dyDescent="0.25">
      <c r="A145" s="24" t="s">
        <v>170</v>
      </c>
      <c r="B145" s="46" t="s">
        <v>159</v>
      </c>
      <c r="C145" s="58" t="s">
        <v>366</v>
      </c>
      <c r="D145" s="59">
        <v>20000</v>
      </c>
      <c r="E145" s="75">
        <v>18000</v>
      </c>
      <c r="F145" s="76">
        <f t="shared" si="4"/>
        <v>2000</v>
      </c>
    </row>
    <row r="146" spans="1:6" ht="9" customHeight="1" x14ac:dyDescent="0.25">
      <c r="A146" s="48"/>
      <c r="B146" s="49"/>
      <c r="C146" s="77"/>
      <c r="D146" s="78"/>
      <c r="E146" s="79"/>
      <c r="F146" s="79"/>
    </row>
    <row r="147" spans="1:6" ht="13.5" customHeight="1" x14ac:dyDescent="0.25">
      <c r="A147" s="50" t="s">
        <v>367</v>
      </c>
      <c r="B147" s="51" t="s">
        <v>368</v>
      </c>
      <c r="C147" s="80" t="s">
        <v>160</v>
      </c>
      <c r="D147" s="81">
        <v>-2222500</v>
      </c>
      <c r="E147" s="81">
        <v>-1676686.4</v>
      </c>
      <c r="F147" s="82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activeCell="D44" sqref="D44"/>
    </sheetView>
  </sheetViews>
  <sheetFormatPr defaultRowHeight="12.75" customHeight="1" x14ac:dyDescent="0.2"/>
  <cols>
    <col min="1" max="1" width="51.57031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370</v>
      </c>
      <c r="B1" s="125"/>
      <c r="C1" s="125"/>
      <c r="D1" s="125"/>
      <c r="E1" s="125"/>
      <c r="F1" s="125"/>
    </row>
    <row r="2" spans="1:6" ht="13.15" customHeight="1" x14ac:dyDescent="0.25">
      <c r="A2" s="113" t="s">
        <v>371</v>
      </c>
      <c r="B2" s="113"/>
      <c r="C2" s="113"/>
      <c r="D2" s="113"/>
      <c r="E2" s="113"/>
      <c r="F2" s="113"/>
    </row>
    <row r="3" spans="1:6" ht="9" customHeight="1" x14ac:dyDescent="0.2">
      <c r="A3" s="5"/>
      <c r="B3" s="52"/>
      <c r="C3" s="34"/>
      <c r="D3" s="9"/>
      <c r="E3" s="9"/>
      <c r="F3" s="34"/>
    </row>
    <row r="4" spans="1:6" ht="13.9" customHeight="1" x14ac:dyDescent="0.2">
      <c r="A4" s="107" t="s">
        <v>21</v>
      </c>
      <c r="B4" s="101" t="s">
        <v>22</v>
      </c>
      <c r="C4" s="118" t="s">
        <v>372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30" customHeight="1" x14ac:dyDescent="0.2">
      <c r="A12" s="83" t="s">
        <v>373</v>
      </c>
      <c r="B12" s="84" t="s">
        <v>374</v>
      </c>
      <c r="C12" s="85" t="s">
        <v>160</v>
      </c>
      <c r="D12" s="86">
        <v>2222500</v>
      </c>
      <c r="E12" s="86">
        <v>1676686.4</v>
      </c>
      <c r="F12" s="87" t="s">
        <v>160</v>
      </c>
    </row>
    <row r="13" spans="1:6" ht="15" x14ac:dyDescent="0.25">
      <c r="A13" s="88" t="s">
        <v>33</v>
      </c>
      <c r="B13" s="89"/>
      <c r="C13" s="90"/>
      <c r="D13" s="91"/>
      <c r="E13" s="91"/>
      <c r="F13" s="92"/>
    </row>
    <row r="14" spans="1:6" ht="24.6" customHeight="1" x14ac:dyDescent="0.2">
      <c r="A14" s="93" t="s">
        <v>375</v>
      </c>
      <c r="B14" s="94" t="s">
        <v>376</v>
      </c>
      <c r="C14" s="95" t="s">
        <v>160</v>
      </c>
      <c r="D14" s="68" t="s">
        <v>44</v>
      </c>
      <c r="E14" s="68" t="s">
        <v>44</v>
      </c>
      <c r="F14" s="70" t="s">
        <v>44</v>
      </c>
    </row>
    <row r="15" spans="1:6" ht="15" x14ac:dyDescent="0.25">
      <c r="A15" s="88" t="s">
        <v>377</v>
      </c>
      <c r="B15" s="89"/>
      <c r="C15" s="90"/>
      <c r="D15" s="91"/>
      <c r="E15" s="91"/>
      <c r="F15" s="92"/>
    </row>
    <row r="16" spans="1:6" ht="24.6" customHeight="1" x14ac:dyDescent="0.2">
      <c r="A16" s="93" t="s">
        <v>378</v>
      </c>
      <c r="B16" s="94" t="s">
        <v>379</v>
      </c>
      <c r="C16" s="95" t="s">
        <v>160</v>
      </c>
      <c r="D16" s="68" t="s">
        <v>44</v>
      </c>
      <c r="E16" s="68" t="s">
        <v>44</v>
      </c>
      <c r="F16" s="70" t="s">
        <v>44</v>
      </c>
    </row>
    <row r="17" spans="1:6" ht="15" x14ac:dyDescent="0.25">
      <c r="A17" s="88" t="s">
        <v>377</v>
      </c>
      <c r="B17" s="89"/>
      <c r="C17" s="90"/>
      <c r="D17" s="91"/>
      <c r="E17" s="91"/>
      <c r="F17" s="92"/>
    </row>
    <row r="18" spans="1:6" ht="22.5" customHeight="1" x14ac:dyDescent="0.2">
      <c r="A18" s="83" t="s">
        <v>380</v>
      </c>
      <c r="B18" s="84" t="s">
        <v>381</v>
      </c>
      <c r="C18" s="85" t="s">
        <v>382</v>
      </c>
      <c r="D18" s="86">
        <v>2222500</v>
      </c>
      <c r="E18" s="86">
        <v>1676686.4</v>
      </c>
      <c r="F18" s="87">
        <v>545813.6</v>
      </c>
    </row>
    <row r="19" spans="1:6" ht="35.25" customHeight="1" x14ac:dyDescent="0.2">
      <c r="A19" s="83" t="s">
        <v>383</v>
      </c>
      <c r="B19" s="84" t="s">
        <v>381</v>
      </c>
      <c r="C19" s="85" t="s">
        <v>384</v>
      </c>
      <c r="D19" s="86">
        <v>2222500</v>
      </c>
      <c r="E19" s="86">
        <f>E20+E22</f>
        <v>1676686.4000000004</v>
      </c>
      <c r="F19" s="87">
        <v>545813.6</v>
      </c>
    </row>
    <row r="20" spans="1:6" ht="35.25" customHeight="1" x14ac:dyDescent="0.2">
      <c r="A20" s="83" t="s">
        <v>385</v>
      </c>
      <c r="B20" s="84" t="s">
        <v>386</v>
      </c>
      <c r="C20" s="85" t="s">
        <v>387</v>
      </c>
      <c r="D20" s="86">
        <v>-15011100</v>
      </c>
      <c r="E20" s="86">
        <f>E21</f>
        <v>-9736522.5899999999</v>
      </c>
      <c r="F20" s="87" t="s">
        <v>369</v>
      </c>
    </row>
    <row r="21" spans="1:6" ht="37.5" customHeight="1" x14ac:dyDescent="0.25">
      <c r="A21" s="96" t="s">
        <v>388</v>
      </c>
      <c r="B21" s="97" t="s">
        <v>386</v>
      </c>
      <c r="C21" s="98" t="s">
        <v>389</v>
      </c>
      <c r="D21" s="59">
        <v>-15011100</v>
      </c>
      <c r="E21" s="59">
        <v>-9736522.5899999999</v>
      </c>
      <c r="F21" s="76" t="s">
        <v>369</v>
      </c>
    </row>
    <row r="22" spans="1:6" ht="19.5" customHeight="1" x14ac:dyDescent="0.2">
      <c r="A22" s="83" t="s">
        <v>390</v>
      </c>
      <c r="B22" s="84" t="s">
        <v>391</v>
      </c>
      <c r="C22" s="85" t="s">
        <v>392</v>
      </c>
      <c r="D22" s="86">
        <v>17233600</v>
      </c>
      <c r="E22" s="86">
        <f>E23</f>
        <v>11413208.99</v>
      </c>
      <c r="F22" s="87" t="s">
        <v>369</v>
      </c>
    </row>
    <row r="23" spans="1:6" ht="31.5" customHeight="1" thickBot="1" x14ac:dyDescent="0.3">
      <c r="A23" s="96" t="s">
        <v>393</v>
      </c>
      <c r="B23" s="97" t="s">
        <v>391</v>
      </c>
      <c r="C23" s="98" t="s">
        <v>394</v>
      </c>
      <c r="D23" s="59">
        <v>17233600</v>
      </c>
      <c r="E23" s="59">
        <v>11413208.99</v>
      </c>
      <c r="F23" s="76" t="s">
        <v>369</v>
      </c>
    </row>
    <row r="24" spans="1:6" ht="12.75" customHeight="1" x14ac:dyDescent="0.2">
      <c r="A24" s="53"/>
      <c r="B24" s="54"/>
      <c r="C24" s="55"/>
      <c r="D24" s="56"/>
      <c r="E24" s="56"/>
      <c r="F24" s="57"/>
    </row>
    <row r="25" spans="1:6" ht="12.75" customHeight="1" x14ac:dyDescent="0.2">
      <c r="A25" s="5"/>
      <c r="B25" s="100"/>
      <c r="C25" s="5"/>
      <c r="D25" s="9"/>
      <c r="E25" s="9"/>
      <c r="F25" s="34"/>
    </row>
    <row r="37" spans="1:1" ht="12.75" customHeight="1" x14ac:dyDescent="0.2">
      <c r="A37" s="99" t="s">
        <v>414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5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rep:2.53.0.77</dc:description>
  <cp:lastModifiedBy>Natalya</cp:lastModifiedBy>
  <cp:lastPrinted>2021-07-01T06:37:13Z</cp:lastPrinted>
  <dcterms:created xsi:type="dcterms:W3CDTF">2021-07-01T06:24:01Z</dcterms:created>
  <dcterms:modified xsi:type="dcterms:W3CDTF">2021-07-01T07:00:00Z</dcterms:modified>
</cp:coreProperties>
</file>